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екретар ради\Сесії\8 скликання\74 сесія\"/>
    </mc:Choice>
  </mc:AlternateContent>
  <xr:revisionPtr revIDLastSave="0" documentId="13_ncr:1_{45672E2F-C41A-4103-83E8-D872A0BCDDDA}" xr6:coauthVersionLast="45" xr6:coauthVersionMax="45" xr10:uidLastSave="{00000000-0000-0000-0000-000000000000}"/>
  <bookViews>
    <workbookView xWindow="-110" yWindow="-110" windowWidth="19420" windowHeight="10300" activeTab="4" xr2:uid="{00000000-000D-0000-FFFF-FFFF00000000}"/>
  </bookViews>
  <sheets>
    <sheet name="1393 без пдв" sheetId="1" r:id="rId1"/>
    <sheet name="1393 з ПДВ" sheetId="2" r:id="rId2"/>
    <sheet name="Профмедогляди без ПДВ" sheetId="3" r:id="rId3"/>
    <sheet name="Профмедогляди з ПДВ" sheetId="4" r:id="rId4"/>
    <sheet name="Платні послуги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K" localSheetId="1">'[1]5'!$AL$7:'[1]5'!$AL$2007</definedName>
    <definedName name="K" localSheetId="4">'[2]5'!$AL$7:'[2]5'!$AL$2007</definedName>
    <definedName name="K" localSheetId="2">'[3]5'!$AL$7:'[3]5'!$AL$2007</definedName>
    <definedName name="K" localSheetId="3">'[4]5'!$AL$7:'[4]5'!$AL$2007</definedName>
    <definedName name="K">'[5]5'!$AL$7:'[5]5'!$AL$2007</definedName>
    <definedName name="M" localSheetId="1">'[1]7'!$Q$9:'[1]7'!$Q$6108</definedName>
    <definedName name="M" localSheetId="4">'[2]7'!$Q$9:'[2]7'!$Q$6108</definedName>
    <definedName name="M" localSheetId="2">'[3]7'!$Q$9:'[3]7'!$Q$6108</definedName>
    <definedName name="M" localSheetId="3">'[4]7'!$Q$9:'[4]7'!$Q$6108</definedName>
    <definedName name="M">'[5]7'!$Q$9:'[5]7'!$Q$6108</definedName>
    <definedName name="_xlnm.Print_Area" localSheetId="0">'1393 без пдв'!$A$1:$E$2526</definedName>
    <definedName name="_xlnm.Print_Area" localSheetId="4">'Платні послуги'!$A$1:$E$449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5" l="1"/>
  <c r="F10" i="5"/>
  <c r="A10" i="5"/>
  <c r="A13" i="5" l="1"/>
  <c r="D13" i="5"/>
  <c r="A14" i="5"/>
  <c r="D14" i="5"/>
  <c r="A15" i="5"/>
  <c r="D15" i="5"/>
  <c r="A16" i="5"/>
  <c r="D16" i="5"/>
  <c r="A17" i="5"/>
  <c r="D17" i="5"/>
  <c r="A18" i="5"/>
  <c r="D18" i="5"/>
  <c r="A19" i="5"/>
  <c r="D19" i="5"/>
  <c r="A20" i="5"/>
  <c r="D20" i="5"/>
  <c r="A21" i="5"/>
  <c r="D21" i="5"/>
  <c r="A22" i="5"/>
  <c r="D22" i="5"/>
  <c r="A23" i="5"/>
  <c r="D23" i="5"/>
  <c r="A24" i="5"/>
  <c r="D24" i="5"/>
  <c r="A25" i="5"/>
  <c r="D25" i="5"/>
  <c r="A26" i="5"/>
  <c r="D26" i="5"/>
  <c r="A27" i="5"/>
  <c r="D27" i="5"/>
  <c r="A28" i="5"/>
  <c r="D28" i="5"/>
  <c r="A29" i="5"/>
  <c r="D29" i="5"/>
  <c r="A30" i="5"/>
  <c r="D30" i="5"/>
  <c r="A31" i="5"/>
  <c r="D31" i="5"/>
  <c r="A32" i="5"/>
  <c r="D32" i="5"/>
  <c r="A33" i="5"/>
  <c r="D33" i="5"/>
  <c r="A34" i="5"/>
  <c r="D34" i="5"/>
  <c r="A35" i="5"/>
  <c r="D35" i="5"/>
  <c r="A36" i="5"/>
  <c r="D36" i="5"/>
  <c r="A37" i="5"/>
  <c r="D37" i="5"/>
  <c r="A38" i="5"/>
  <c r="D38" i="5"/>
  <c r="A39" i="5"/>
  <c r="D39" i="5"/>
  <c r="A40" i="5"/>
  <c r="D40" i="5"/>
  <c r="A41" i="5"/>
  <c r="D41" i="5"/>
  <c r="A42" i="5"/>
  <c r="D42" i="5"/>
  <c r="A43" i="5"/>
  <c r="D43" i="5"/>
  <c r="A44" i="5"/>
  <c r="D44" i="5"/>
  <c r="A45" i="5"/>
  <c r="D45" i="5"/>
  <c r="A46" i="5"/>
  <c r="D46" i="5"/>
  <c r="A47" i="5"/>
  <c r="D47" i="5"/>
  <c r="A48" i="5"/>
  <c r="D48" i="5"/>
  <c r="A49" i="5"/>
  <c r="D49" i="5"/>
  <c r="A50" i="5"/>
  <c r="D50" i="5"/>
  <c r="A51" i="5"/>
  <c r="D51" i="5"/>
  <c r="A52" i="5"/>
  <c r="D52" i="5"/>
  <c r="A53" i="5"/>
  <c r="D53" i="5"/>
  <c r="A54" i="5"/>
  <c r="D54" i="5"/>
  <c r="A55" i="5"/>
  <c r="D55" i="5"/>
  <c r="A56" i="5"/>
  <c r="D56" i="5"/>
  <c r="A57" i="5"/>
  <c r="D57" i="5"/>
  <c r="A58" i="5"/>
  <c r="D58" i="5"/>
  <c r="A59" i="5"/>
  <c r="D59" i="5"/>
  <c r="A60" i="5"/>
  <c r="D60" i="5"/>
  <c r="A61" i="5"/>
  <c r="D61" i="5"/>
  <c r="A62" i="5"/>
  <c r="D62" i="5"/>
  <c r="A63" i="5"/>
  <c r="D63" i="5"/>
  <c r="A64" i="5"/>
  <c r="D64" i="5"/>
  <c r="A65" i="5"/>
  <c r="D65" i="5"/>
  <c r="A66" i="5"/>
  <c r="D66" i="5"/>
  <c r="A67" i="5"/>
  <c r="D67" i="5"/>
  <c r="A68" i="5"/>
  <c r="D68" i="5"/>
  <c r="A69" i="5"/>
  <c r="D69" i="5"/>
  <c r="A70" i="5"/>
  <c r="D70" i="5"/>
  <c r="A71" i="5"/>
  <c r="D71" i="5"/>
  <c r="A72" i="5"/>
  <c r="D72" i="5"/>
  <c r="A73" i="5"/>
  <c r="D73" i="5"/>
  <c r="A74" i="5"/>
  <c r="D74" i="5"/>
  <c r="A75" i="5"/>
  <c r="D75" i="5"/>
  <c r="A76" i="5"/>
  <c r="D76" i="5"/>
  <c r="A77" i="5"/>
  <c r="D77" i="5"/>
  <c r="A78" i="5"/>
  <c r="D78" i="5"/>
  <c r="A79" i="5"/>
  <c r="D79" i="5"/>
  <c r="A80" i="5"/>
  <c r="D80" i="5"/>
  <c r="A81" i="5"/>
  <c r="D81" i="5"/>
  <c r="A82" i="5"/>
  <c r="D82" i="5"/>
  <c r="A83" i="5"/>
  <c r="D83" i="5"/>
  <c r="A84" i="5"/>
  <c r="D84" i="5"/>
  <c r="A85" i="5"/>
  <c r="D85" i="5"/>
  <c r="A86" i="5"/>
  <c r="D86" i="5"/>
  <c r="A87" i="5"/>
  <c r="D87" i="5"/>
  <c r="A88" i="5"/>
  <c r="D88" i="5"/>
  <c r="A89" i="5"/>
  <c r="D89" i="5"/>
  <c r="A90" i="5"/>
  <c r="D90" i="5"/>
  <c r="A91" i="5"/>
  <c r="D91" i="5"/>
  <c r="A92" i="5"/>
  <c r="D92" i="5"/>
  <c r="A93" i="5"/>
  <c r="D93" i="5"/>
  <c r="A94" i="5"/>
  <c r="D94" i="5"/>
  <c r="A95" i="5"/>
  <c r="D95" i="5"/>
  <c r="A96" i="5"/>
  <c r="D96" i="5"/>
  <c r="A97" i="5"/>
  <c r="D97" i="5"/>
  <c r="A98" i="5"/>
  <c r="D98" i="5"/>
  <c r="A99" i="5"/>
  <c r="D99" i="5"/>
  <c r="A100" i="5"/>
  <c r="D100" i="5"/>
  <c r="A101" i="5"/>
  <c r="D101" i="5"/>
  <c r="A102" i="5"/>
  <c r="D102" i="5"/>
  <c r="A103" i="5"/>
  <c r="D103" i="5"/>
  <c r="A104" i="5"/>
  <c r="D104" i="5"/>
  <c r="A105" i="5"/>
  <c r="D105" i="5"/>
  <c r="A106" i="5"/>
  <c r="D106" i="5"/>
  <c r="A107" i="5"/>
  <c r="D107" i="5"/>
  <c r="A108" i="5"/>
  <c r="D108" i="5"/>
  <c r="A109" i="5"/>
  <c r="D109" i="5"/>
  <c r="A110" i="5"/>
  <c r="D110" i="5"/>
  <c r="A111" i="5"/>
  <c r="D111" i="5"/>
  <c r="A112" i="5"/>
  <c r="D112" i="5"/>
  <c r="A113" i="5"/>
  <c r="D113" i="5"/>
  <c r="A114" i="5"/>
  <c r="D114" i="5"/>
  <c r="A115" i="5"/>
  <c r="D115" i="5"/>
  <c r="A116" i="5"/>
  <c r="D116" i="5"/>
  <c r="A117" i="5"/>
  <c r="D117" i="5"/>
  <c r="A118" i="5"/>
  <c r="D118" i="5"/>
  <c r="A119" i="5"/>
  <c r="D119" i="5"/>
  <c r="A120" i="5"/>
  <c r="D120" i="5"/>
  <c r="A121" i="5"/>
  <c r="D121" i="5"/>
  <c r="A122" i="5"/>
  <c r="D122" i="5"/>
  <c r="A123" i="5"/>
  <c r="D123" i="5"/>
  <c r="A124" i="5"/>
  <c r="D124" i="5"/>
  <c r="A125" i="5"/>
  <c r="D125" i="5"/>
  <c r="A126" i="5"/>
  <c r="D126" i="5"/>
  <c r="A127" i="5"/>
  <c r="D127" i="5"/>
  <c r="A128" i="5"/>
  <c r="D128" i="5"/>
  <c r="A129" i="5"/>
  <c r="D129" i="5"/>
  <c r="A130" i="5"/>
  <c r="D130" i="5"/>
  <c r="A131" i="5"/>
  <c r="D131" i="5"/>
  <c r="A132" i="5"/>
  <c r="D132" i="5"/>
  <c r="A133" i="5"/>
  <c r="D133" i="5"/>
  <c r="A134" i="5"/>
  <c r="D134" i="5"/>
  <c r="A135" i="5"/>
  <c r="D135" i="5"/>
  <c r="A136" i="5"/>
  <c r="D136" i="5"/>
  <c r="A137" i="5"/>
  <c r="D137" i="5"/>
  <c r="A138" i="5"/>
  <c r="D138" i="5"/>
  <c r="A139" i="5"/>
  <c r="D139" i="5"/>
  <c r="A140" i="5"/>
  <c r="D140" i="5"/>
  <c r="A141" i="5"/>
  <c r="D141" i="5"/>
  <c r="A142" i="5"/>
  <c r="D142" i="5"/>
  <c r="A143" i="5"/>
  <c r="D143" i="5"/>
  <c r="A144" i="5"/>
  <c r="D144" i="5"/>
  <c r="A145" i="5"/>
  <c r="D145" i="5"/>
  <c r="A146" i="5"/>
  <c r="D146" i="5"/>
  <c r="A147" i="5"/>
  <c r="D147" i="5"/>
  <c r="A148" i="5"/>
  <c r="D148" i="5"/>
  <c r="A149" i="5"/>
  <c r="D149" i="5"/>
  <c r="A150" i="5"/>
  <c r="D150" i="5"/>
  <c r="A151" i="5"/>
  <c r="D151" i="5"/>
  <c r="A152" i="5"/>
  <c r="D152" i="5"/>
  <c r="A153" i="5"/>
  <c r="D153" i="5"/>
  <c r="A154" i="5"/>
  <c r="D154" i="5"/>
  <c r="A155" i="5"/>
  <c r="D155" i="5"/>
  <c r="A156" i="5"/>
  <c r="D156" i="5"/>
  <c r="A157" i="5"/>
  <c r="D157" i="5"/>
  <c r="A158" i="5"/>
  <c r="D158" i="5"/>
  <c r="A159" i="5"/>
  <c r="D159" i="5"/>
  <c r="A160" i="5"/>
  <c r="D160" i="5"/>
  <c r="A161" i="5"/>
  <c r="D161" i="5"/>
  <c r="A162" i="5"/>
  <c r="D162" i="5"/>
  <c r="A163" i="5"/>
  <c r="D163" i="5"/>
  <c r="A164" i="5"/>
  <c r="D164" i="5"/>
  <c r="A165" i="5"/>
  <c r="D165" i="5"/>
  <c r="A166" i="5"/>
  <c r="D166" i="5"/>
  <c r="A167" i="5"/>
  <c r="D167" i="5"/>
  <c r="A168" i="5"/>
  <c r="D168" i="5"/>
  <c r="A169" i="5"/>
  <c r="D169" i="5"/>
  <c r="A170" i="5"/>
  <c r="D170" i="5"/>
  <c r="A171" i="5"/>
  <c r="D171" i="5"/>
  <c r="A172" i="5"/>
  <c r="D172" i="5"/>
  <c r="A173" i="5"/>
  <c r="D173" i="5"/>
  <c r="A174" i="5"/>
  <c r="D174" i="5"/>
  <c r="A175" i="5"/>
  <c r="D175" i="5"/>
  <c r="A176" i="5"/>
  <c r="D176" i="5"/>
  <c r="A177" i="5"/>
  <c r="D177" i="5"/>
  <c r="A178" i="5"/>
  <c r="D178" i="5"/>
  <c r="A179" i="5"/>
  <c r="D179" i="5"/>
  <c r="A180" i="5"/>
  <c r="D180" i="5"/>
  <c r="A181" i="5"/>
  <c r="D181" i="5"/>
  <c r="A182" i="5"/>
  <c r="D182" i="5"/>
  <c r="A183" i="5"/>
  <c r="D183" i="5"/>
  <c r="A184" i="5"/>
  <c r="D184" i="5"/>
  <c r="A185" i="5"/>
  <c r="D185" i="5"/>
  <c r="A186" i="5"/>
  <c r="D186" i="5"/>
  <c r="A187" i="5"/>
  <c r="D187" i="5"/>
  <c r="A188" i="5"/>
  <c r="D188" i="5"/>
  <c r="A189" i="5"/>
  <c r="D189" i="5"/>
  <c r="A190" i="5"/>
  <c r="D190" i="5"/>
  <c r="A191" i="5"/>
  <c r="D191" i="5"/>
  <c r="A192" i="5"/>
  <c r="D192" i="5"/>
  <c r="A193" i="5"/>
  <c r="D193" i="5"/>
  <c r="A194" i="5"/>
  <c r="D194" i="5"/>
  <c r="A195" i="5"/>
  <c r="D195" i="5"/>
  <c r="A196" i="5"/>
  <c r="D196" i="5"/>
  <c r="A197" i="5"/>
  <c r="D197" i="5"/>
  <c r="A198" i="5"/>
  <c r="D198" i="5"/>
  <c r="A199" i="5"/>
  <c r="D199" i="5"/>
  <c r="A200" i="5"/>
  <c r="D200" i="5"/>
  <c r="A201" i="5"/>
  <c r="D201" i="5"/>
  <c r="A202" i="5"/>
  <c r="D202" i="5"/>
  <c r="A203" i="5"/>
  <c r="D203" i="5"/>
  <c r="A204" i="5"/>
  <c r="D204" i="5"/>
  <c r="A205" i="5"/>
  <c r="D205" i="5"/>
  <c r="A206" i="5"/>
  <c r="D206" i="5"/>
  <c r="A207" i="5"/>
  <c r="D207" i="5"/>
  <c r="A208" i="5"/>
  <c r="D208" i="5"/>
  <c r="A209" i="5"/>
  <c r="D209" i="5"/>
  <c r="A210" i="5"/>
  <c r="D210" i="5"/>
  <c r="A211" i="5"/>
  <c r="D211" i="5"/>
  <c r="A212" i="5"/>
  <c r="D212" i="5"/>
  <c r="A213" i="5"/>
  <c r="D213" i="5"/>
  <c r="A214" i="5"/>
  <c r="D214" i="5"/>
  <c r="A215" i="5"/>
  <c r="D215" i="5"/>
  <c r="A216" i="5"/>
  <c r="D216" i="5"/>
  <c r="A217" i="5"/>
  <c r="D217" i="5"/>
  <c r="A218" i="5"/>
  <c r="D218" i="5"/>
  <c r="A219" i="5"/>
  <c r="D219" i="5"/>
  <c r="A220" i="5"/>
  <c r="D220" i="5"/>
  <c r="A221" i="5"/>
  <c r="D221" i="5"/>
  <c r="A222" i="5"/>
  <c r="D222" i="5"/>
  <c r="A223" i="5"/>
  <c r="D223" i="5"/>
  <c r="A224" i="5"/>
  <c r="D224" i="5"/>
  <c r="A225" i="5"/>
  <c r="D225" i="5"/>
  <c r="A226" i="5"/>
  <c r="D226" i="5"/>
  <c r="A227" i="5"/>
  <c r="D227" i="5"/>
  <c r="A228" i="5"/>
  <c r="D228" i="5"/>
  <c r="A229" i="5"/>
  <c r="D229" i="5"/>
  <c r="A230" i="5"/>
  <c r="D230" i="5"/>
  <c r="A231" i="5"/>
  <c r="D231" i="5"/>
  <c r="A232" i="5"/>
  <c r="D232" i="5"/>
  <c r="A233" i="5"/>
  <c r="D233" i="5"/>
  <c r="A234" i="5"/>
  <c r="D234" i="5"/>
  <c r="A235" i="5"/>
  <c r="D235" i="5"/>
  <c r="A236" i="5"/>
  <c r="D236" i="5"/>
  <c r="A237" i="5"/>
  <c r="D237" i="5"/>
  <c r="A238" i="5"/>
  <c r="D238" i="5"/>
  <c r="A239" i="5"/>
  <c r="D239" i="5"/>
  <c r="A240" i="5"/>
  <c r="D240" i="5"/>
  <c r="A241" i="5"/>
  <c r="D241" i="5"/>
  <c r="A242" i="5"/>
  <c r="D242" i="5"/>
  <c r="A243" i="5"/>
  <c r="D243" i="5"/>
  <c r="A244" i="5"/>
  <c r="D244" i="5"/>
  <c r="A245" i="5"/>
  <c r="D245" i="5"/>
  <c r="A246" i="5"/>
  <c r="D246" i="5"/>
  <c r="A247" i="5"/>
  <c r="D247" i="5"/>
  <c r="A248" i="5"/>
  <c r="D248" i="5"/>
  <c r="A249" i="5"/>
  <c r="D249" i="5"/>
  <c r="A250" i="5"/>
  <c r="D250" i="5"/>
  <c r="A251" i="5"/>
  <c r="D251" i="5"/>
  <c r="A252" i="5"/>
  <c r="D252" i="5"/>
  <c r="A253" i="5"/>
  <c r="D253" i="5"/>
  <c r="A254" i="5"/>
  <c r="D254" i="5"/>
  <c r="A255" i="5"/>
  <c r="D255" i="5"/>
  <c r="A256" i="5"/>
  <c r="D256" i="5"/>
  <c r="A257" i="5"/>
  <c r="D257" i="5"/>
  <c r="A258" i="5"/>
  <c r="D258" i="5"/>
  <c r="A259" i="5"/>
  <c r="D259" i="5"/>
  <c r="A260" i="5"/>
  <c r="D260" i="5"/>
  <c r="A261" i="5"/>
  <c r="D261" i="5"/>
  <c r="A262" i="5"/>
  <c r="D262" i="5"/>
  <c r="A263" i="5"/>
  <c r="D263" i="5"/>
  <c r="A264" i="5"/>
  <c r="D264" i="5"/>
  <c r="A265" i="5"/>
  <c r="D265" i="5"/>
  <c r="A266" i="5"/>
  <c r="D266" i="5"/>
  <c r="A267" i="5"/>
  <c r="D267" i="5"/>
  <c r="A268" i="5"/>
  <c r="D268" i="5"/>
  <c r="A269" i="5"/>
  <c r="D269" i="5"/>
  <c r="A270" i="5"/>
  <c r="D270" i="5"/>
  <c r="A271" i="5"/>
  <c r="D271" i="5"/>
  <c r="A272" i="5"/>
  <c r="D272" i="5"/>
  <c r="A273" i="5"/>
  <c r="D273" i="5"/>
  <c r="A274" i="5"/>
  <c r="D274" i="5"/>
  <c r="A275" i="5"/>
  <c r="D275" i="5"/>
  <c r="A276" i="5"/>
  <c r="D276" i="5"/>
  <c r="A277" i="5"/>
  <c r="D277" i="5"/>
  <c r="A278" i="5"/>
  <c r="D278" i="5"/>
  <c r="A279" i="5"/>
  <c r="D279" i="5"/>
  <c r="A280" i="5"/>
  <c r="D280" i="5"/>
  <c r="A281" i="5"/>
  <c r="D281" i="5"/>
  <c r="A282" i="5"/>
  <c r="D282" i="5"/>
  <c r="A283" i="5"/>
  <c r="D283" i="5"/>
  <c r="A284" i="5"/>
  <c r="D284" i="5"/>
  <c r="A285" i="5"/>
  <c r="D285" i="5"/>
  <c r="A286" i="5"/>
  <c r="D286" i="5"/>
  <c r="A287" i="5"/>
  <c r="D287" i="5"/>
  <c r="A288" i="5"/>
  <c r="D288" i="5"/>
  <c r="A289" i="5"/>
  <c r="D289" i="5"/>
  <c r="A290" i="5"/>
  <c r="D290" i="5"/>
  <c r="A291" i="5"/>
  <c r="D291" i="5"/>
  <c r="A292" i="5"/>
  <c r="D292" i="5"/>
  <c r="A293" i="5"/>
  <c r="D293" i="5"/>
  <c r="A294" i="5"/>
  <c r="D294" i="5"/>
  <c r="A295" i="5"/>
  <c r="D295" i="5"/>
  <c r="A296" i="5"/>
  <c r="D296" i="5"/>
  <c r="A297" i="5"/>
  <c r="D297" i="5"/>
  <c r="A298" i="5"/>
  <c r="D298" i="5"/>
  <c r="A299" i="5"/>
  <c r="D299" i="5"/>
  <c r="A300" i="5"/>
  <c r="D300" i="5"/>
  <c r="A301" i="5"/>
  <c r="D301" i="5"/>
  <c r="A302" i="5"/>
  <c r="D302" i="5"/>
  <c r="A303" i="5"/>
  <c r="D303" i="5"/>
  <c r="A304" i="5"/>
  <c r="D304" i="5"/>
  <c r="A305" i="5"/>
  <c r="D305" i="5"/>
  <c r="A306" i="5"/>
  <c r="D306" i="5"/>
  <c r="A307" i="5"/>
  <c r="D307" i="5"/>
  <c r="A308" i="5"/>
  <c r="D308" i="5"/>
  <c r="A309" i="5"/>
  <c r="D309" i="5"/>
  <c r="A310" i="5"/>
  <c r="D310" i="5"/>
  <c r="A311" i="5"/>
  <c r="D311" i="5"/>
  <c r="A312" i="5"/>
  <c r="D312" i="5"/>
  <c r="A313" i="5"/>
  <c r="D313" i="5"/>
  <c r="A314" i="5"/>
  <c r="D314" i="5"/>
  <c r="A315" i="5"/>
  <c r="D315" i="5"/>
  <c r="A316" i="5"/>
  <c r="D316" i="5"/>
  <c r="A317" i="5"/>
  <c r="D317" i="5"/>
  <c r="A318" i="5"/>
  <c r="D318" i="5"/>
  <c r="A319" i="5"/>
  <c r="D319" i="5"/>
  <c r="A320" i="5"/>
  <c r="D320" i="5"/>
  <c r="A321" i="5"/>
  <c r="D321" i="5"/>
  <c r="A322" i="5"/>
  <c r="D322" i="5"/>
  <c r="A323" i="5"/>
  <c r="D323" i="5"/>
  <c r="A324" i="5"/>
  <c r="D324" i="5"/>
  <c r="A325" i="5"/>
  <c r="D325" i="5"/>
  <c r="A326" i="5"/>
  <c r="D326" i="5"/>
  <c r="A327" i="5"/>
  <c r="D327" i="5"/>
  <c r="A328" i="5"/>
  <c r="D328" i="5"/>
  <c r="A329" i="5"/>
  <c r="D329" i="5"/>
  <c r="A330" i="5"/>
  <c r="D330" i="5"/>
  <c r="A331" i="5"/>
  <c r="D331" i="5"/>
  <c r="A332" i="5"/>
  <c r="D332" i="5"/>
  <c r="A333" i="5"/>
  <c r="D333" i="5"/>
  <c r="A334" i="5"/>
  <c r="D334" i="5"/>
  <c r="A335" i="5"/>
  <c r="D335" i="5"/>
  <c r="A336" i="5"/>
  <c r="D336" i="5"/>
  <c r="A337" i="5"/>
  <c r="D337" i="5"/>
  <c r="A338" i="5"/>
  <c r="D338" i="5"/>
  <c r="A339" i="5"/>
  <c r="D339" i="5"/>
  <c r="A340" i="5"/>
  <c r="D340" i="5"/>
  <c r="A341" i="5"/>
  <c r="D341" i="5"/>
  <c r="A342" i="5"/>
  <c r="D342" i="5"/>
  <c r="A343" i="5"/>
  <c r="D343" i="5"/>
  <c r="A344" i="5"/>
  <c r="D344" i="5"/>
  <c r="A345" i="5"/>
  <c r="D345" i="5"/>
  <c r="A346" i="5"/>
  <c r="D346" i="5"/>
  <c r="A347" i="5"/>
  <c r="D347" i="5"/>
  <c r="A348" i="5"/>
  <c r="D348" i="5"/>
  <c r="A349" i="5"/>
  <c r="D349" i="5"/>
  <c r="A350" i="5"/>
  <c r="D350" i="5"/>
  <c r="A351" i="5"/>
  <c r="D351" i="5"/>
  <c r="A352" i="5"/>
  <c r="D352" i="5"/>
  <c r="A353" i="5"/>
  <c r="D353" i="5"/>
  <c r="A354" i="5"/>
  <c r="D354" i="5"/>
  <c r="A355" i="5"/>
  <c r="D355" i="5"/>
  <c r="A356" i="5"/>
  <c r="D356" i="5"/>
  <c r="A357" i="5"/>
  <c r="D357" i="5"/>
  <c r="A358" i="5"/>
  <c r="D358" i="5"/>
  <c r="A359" i="5"/>
  <c r="D359" i="5"/>
  <c r="A360" i="5"/>
  <c r="D360" i="5"/>
  <c r="A361" i="5"/>
  <c r="D361" i="5"/>
  <c r="A362" i="5"/>
  <c r="D362" i="5"/>
  <c r="A363" i="5"/>
  <c r="D363" i="5"/>
  <c r="A364" i="5"/>
  <c r="D364" i="5"/>
  <c r="A365" i="5"/>
  <c r="D365" i="5"/>
  <c r="A366" i="5"/>
  <c r="D366" i="5"/>
  <c r="A367" i="5"/>
  <c r="D367" i="5"/>
  <c r="A368" i="5"/>
  <c r="D368" i="5"/>
  <c r="A369" i="5"/>
  <c r="D369" i="5"/>
  <c r="A370" i="5"/>
  <c r="D370" i="5"/>
  <c r="A371" i="5"/>
  <c r="D371" i="5"/>
  <c r="A372" i="5"/>
  <c r="D372" i="5"/>
  <c r="A373" i="5"/>
  <c r="D373" i="5"/>
  <c r="A374" i="5"/>
  <c r="D374" i="5"/>
  <c r="A375" i="5"/>
  <c r="D375" i="5"/>
  <c r="A376" i="5"/>
  <c r="D376" i="5"/>
  <c r="A377" i="5"/>
  <c r="D377" i="5"/>
  <c r="A378" i="5"/>
  <c r="D378" i="5"/>
  <c r="A379" i="5"/>
  <c r="D379" i="5"/>
  <c r="A380" i="5"/>
  <c r="D380" i="5"/>
  <c r="A381" i="5"/>
  <c r="D381" i="5"/>
  <c r="A382" i="5"/>
  <c r="D382" i="5"/>
  <c r="A383" i="5"/>
  <c r="D383" i="5"/>
  <c r="A384" i="5"/>
  <c r="D384" i="5"/>
  <c r="A385" i="5"/>
  <c r="D385" i="5"/>
  <c r="A386" i="5"/>
  <c r="D386" i="5"/>
  <c r="A387" i="5"/>
  <c r="D387" i="5"/>
  <c r="A388" i="5"/>
  <c r="D388" i="5"/>
  <c r="A389" i="5"/>
  <c r="D389" i="5"/>
  <c r="A390" i="5"/>
  <c r="D390" i="5"/>
  <c r="A391" i="5"/>
  <c r="D391" i="5"/>
  <c r="A392" i="5"/>
  <c r="D392" i="5"/>
  <c r="A393" i="5"/>
  <c r="D393" i="5"/>
  <c r="A394" i="5"/>
  <c r="D394" i="5"/>
  <c r="A395" i="5"/>
  <c r="D395" i="5"/>
  <c r="A396" i="5"/>
  <c r="D396" i="5"/>
  <c r="A397" i="5"/>
  <c r="D397" i="5"/>
  <c r="A398" i="5"/>
  <c r="D398" i="5"/>
  <c r="A399" i="5"/>
  <c r="D399" i="5"/>
  <c r="A400" i="5"/>
  <c r="D400" i="5"/>
  <c r="A401" i="5"/>
  <c r="D401" i="5"/>
  <c r="A402" i="5"/>
  <c r="D402" i="5"/>
  <c r="A403" i="5"/>
  <c r="D403" i="5"/>
  <c r="A404" i="5"/>
  <c r="D404" i="5"/>
  <c r="A405" i="5"/>
  <c r="D405" i="5"/>
  <c r="A406" i="5"/>
  <c r="D406" i="5"/>
  <c r="A407" i="5"/>
  <c r="D407" i="5"/>
  <c r="A408" i="5"/>
  <c r="D408" i="5"/>
  <c r="A409" i="5"/>
  <c r="D409" i="5"/>
  <c r="A410" i="5"/>
  <c r="D410" i="5"/>
  <c r="A411" i="5"/>
  <c r="D411" i="5"/>
  <c r="A412" i="5"/>
  <c r="D412" i="5"/>
  <c r="A413" i="5"/>
  <c r="D413" i="5"/>
  <c r="A414" i="5"/>
  <c r="D414" i="5"/>
  <c r="A415" i="5"/>
  <c r="D415" i="5"/>
  <c r="A416" i="5"/>
  <c r="D416" i="5"/>
  <c r="A417" i="5"/>
  <c r="D417" i="5"/>
  <c r="A418" i="5"/>
  <c r="D418" i="5"/>
  <c r="A419" i="5"/>
  <c r="D419" i="5"/>
  <c r="A420" i="5"/>
  <c r="D420" i="5"/>
  <c r="A421" i="5"/>
  <c r="D421" i="5"/>
  <c r="A422" i="5"/>
  <c r="D422" i="5"/>
  <c r="A423" i="5"/>
  <c r="D423" i="5"/>
  <c r="A424" i="5"/>
  <c r="D424" i="5"/>
  <c r="A425" i="5"/>
  <c r="D425" i="5"/>
  <c r="A426" i="5"/>
  <c r="D426" i="5"/>
  <c r="A427" i="5"/>
  <c r="D427" i="5"/>
  <c r="A428" i="5"/>
  <c r="D428" i="5"/>
  <c r="A429" i="5"/>
  <c r="D429" i="5"/>
  <c r="A430" i="5"/>
  <c r="D430" i="5"/>
  <c r="A431" i="5"/>
  <c r="D431" i="5"/>
  <c r="A432" i="5"/>
  <c r="D432" i="5"/>
  <c r="A433" i="5"/>
  <c r="D433" i="5"/>
  <c r="A434" i="5"/>
  <c r="D434" i="5"/>
  <c r="A435" i="5"/>
  <c r="D435" i="5"/>
  <c r="A436" i="5"/>
  <c r="D436" i="5"/>
  <c r="A437" i="5"/>
  <c r="D437" i="5"/>
  <c r="A438" i="5"/>
  <c r="D438" i="5"/>
  <c r="A439" i="5"/>
  <c r="D439" i="5"/>
  <c r="A440" i="5"/>
  <c r="D440" i="5"/>
  <c r="A441" i="5"/>
  <c r="D441" i="5"/>
  <c r="A442" i="5"/>
  <c r="D442" i="5"/>
  <c r="A443" i="5"/>
  <c r="D443" i="5"/>
  <c r="A444" i="5"/>
  <c r="D444" i="5"/>
  <c r="A445" i="5"/>
  <c r="D445" i="5"/>
  <c r="A446" i="5"/>
  <c r="D446" i="5"/>
  <c r="A447" i="5"/>
  <c r="D447" i="5"/>
  <c r="A448" i="5"/>
  <c r="D448" i="5"/>
  <c r="A449" i="5"/>
  <c r="D449" i="5"/>
  <c r="B13" i="5"/>
  <c r="C13" i="5"/>
  <c r="E13" i="5"/>
  <c r="B14" i="5"/>
  <c r="C14" i="5"/>
  <c r="E14" i="5"/>
  <c r="B15" i="5"/>
  <c r="C15" i="5"/>
  <c r="E15" i="5"/>
  <c r="B16" i="5"/>
  <c r="C16" i="5"/>
  <c r="E16" i="5"/>
  <c r="B17" i="5"/>
  <c r="C17" i="5"/>
  <c r="E17" i="5"/>
  <c r="B18" i="5"/>
  <c r="C18" i="5"/>
  <c r="E18" i="5"/>
  <c r="B19" i="5"/>
  <c r="C19" i="5"/>
  <c r="E19" i="5"/>
  <c r="B20" i="5"/>
  <c r="C20" i="5"/>
  <c r="E20" i="5"/>
  <c r="B21" i="5"/>
  <c r="C21" i="5"/>
  <c r="E21" i="5"/>
  <c r="B22" i="5"/>
  <c r="C22" i="5"/>
  <c r="E22" i="5"/>
  <c r="B23" i="5"/>
  <c r="C23" i="5"/>
  <c r="E23" i="5"/>
  <c r="B24" i="5"/>
  <c r="C24" i="5"/>
  <c r="E24" i="5"/>
  <c r="B25" i="5"/>
  <c r="C25" i="5"/>
  <c r="E25" i="5"/>
  <c r="B26" i="5"/>
  <c r="C26" i="5"/>
  <c r="E26" i="5"/>
  <c r="B27" i="5"/>
  <c r="C27" i="5"/>
  <c r="E27" i="5"/>
  <c r="B28" i="5"/>
  <c r="C28" i="5"/>
  <c r="E28" i="5"/>
  <c r="B29" i="5"/>
  <c r="C29" i="5"/>
  <c r="E29" i="5"/>
  <c r="B30" i="5"/>
  <c r="C30" i="5"/>
  <c r="E30" i="5"/>
  <c r="B31" i="5"/>
  <c r="C31" i="5"/>
  <c r="E31" i="5"/>
  <c r="B32" i="5"/>
  <c r="C32" i="5"/>
  <c r="E32" i="5"/>
  <c r="B33" i="5"/>
  <c r="C33" i="5"/>
  <c r="E33" i="5"/>
  <c r="B34" i="5"/>
  <c r="C34" i="5"/>
  <c r="E34" i="5"/>
  <c r="B35" i="5"/>
  <c r="C35" i="5"/>
  <c r="E35" i="5"/>
  <c r="B36" i="5"/>
  <c r="C36" i="5"/>
  <c r="E36" i="5"/>
  <c r="B37" i="5"/>
  <c r="C37" i="5"/>
  <c r="E37" i="5"/>
  <c r="B38" i="5"/>
  <c r="C38" i="5"/>
  <c r="E38" i="5"/>
  <c r="B39" i="5"/>
  <c r="C39" i="5"/>
  <c r="E39" i="5"/>
  <c r="B40" i="5"/>
  <c r="C40" i="5"/>
  <c r="E40" i="5"/>
  <c r="B41" i="5"/>
  <c r="C41" i="5"/>
  <c r="E41" i="5"/>
  <c r="B42" i="5"/>
  <c r="C42" i="5"/>
  <c r="E42" i="5"/>
  <c r="B43" i="5"/>
  <c r="C43" i="5"/>
  <c r="E43" i="5"/>
  <c r="B44" i="5"/>
  <c r="C44" i="5"/>
  <c r="E44" i="5"/>
  <c r="B45" i="5"/>
  <c r="C45" i="5"/>
  <c r="E45" i="5"/>
  <c r="B46" i="5"/>
  <c r="C46" i="5"/>
  <c r="E46" i="5"/>
  <c r="B47" i="5"/>
  <c r="C47" i="5"/>
  <c r="E47" i="5"/>
  <c r="B48" i="5"/>
  <c r="C48" i="5"/>
  <c r="E48" i="5"/>
  <c r="B49" i="5"/>
  <c r="C49" i="5"/>
  <c r="E49" i="5"/>
  <c r="B50" i="5"/>
  <c r="C50" i="5"/>
  <c r="E50" i="5"/>
  <c r="B51" i="5"/>
  <c r="C51" i="5"/>
  <c r="E51" i="5"/>
  <c r="B52" i="5"/>
  <c r="C52" i="5"/>
  <c r="E52" i="5"/>
  <c r="B53" i="5"/>
  <c r="C53" i="5"/>
  <c r="E53" i="5"/>
  <c r="B54" i="5"/>
  <c r="C54" i="5"/>
  <c r="E54" i="5"/>
  <c r="B55" i="5"/>
  <c r="C55" i="5"/>
  <c r="E55" i="5"/>
  <c r="B56" i="5"/>
  <c r="C56" i="5"/>
  <c r="E56" i="5"/>
  <c r="B57" i="5"/>
  <c r="C57" i="5"/>
  <c r="E57" i="5"/>
  <c r="B58" i="5"/>
  <c r="C58" i="5"/>
  <c r="E58" i="5"/>
  <c r="B59" i="5"/>
  <c r="C59" i="5"/>
  <c r="E59" i="5"/>
  <c r="B60" i="5"/>
  <c r="C60" i="5"/>
  <c r="E60" i="5"/>
  <c r="B61" i="5"/>
  <c r="C61" i="5"/>
  <c r="E61" i="5"/>
  <c r="B62" i="5"/>
  <c r="C62" i="5"/>
  <c r="E62" i="5"/>
  <c r="B63" i="5"/>
  <c r="C63" i="5"/>
  <c r="E63" i="5"/>
  <c r="B64" i="5"/>
  <c r="C64" i="5"/>
  <c r="E64" i="5"/>
  <c r="B65" i="5"/>
  <c r="C65" i="5"/>
  <c r="E65" i="5"/>
  <c r="B66" i="5"/>
  <c r="C66" i="5"/>
  <c r="E66" i="5"/>
  <c r="B67" i="5"/>
  <c r="C67" i="5"/>
  <c r="E67" i="5"/>
  <c r="B68" i="5"/>
  <c r="C68" i="5"/>
  <c r="E68" i="5"/>
  <c r="B69" i="5"/>
  <c r="C69" i="5"/>
  <c r="E69" i="5"/>
  <c r="B70" i="5"/>
  <c r="C70" i="5"/>
  <c r="E70" i="5"/>
  <c r="B71" i="5"/>
  <c r="C71" i="5"/>
  <c r="E71" i="5"/>
  <c r="B72" i="5"/>
  <c r="C72" i="5"/>
  <c r="E72" i="5"/>
  <c r="B73" i="5"/>
  <c r="C73" i="5"/>
  <c r="E73" i="5"/>
  <c r="B74" i="5"/>
  <c r="C74" i="5"/>
  <c r="E74" i="5"/>
  <c r="B75" i="5"/>
  <c r="C75" i="5"/>
  <c r="E75" i="5"/>
  <c r="B76" i="5"/>
  <c r="C76" i="5"/>
  <c r="E76" i="5"/>
  <c r="B77" i="5"/>
  <c r="C77" i="5"/>
  <c r="E77" i="5"/>
  <c r="B78" i="5"/>
  <c r="C78" i="5"/>
  <c r="E78" i="5"/>
  <c r="B79" i="5"/>
  <c r="C79" i="5"/>
  <c r="E79" i="5"/>
  <c r="B80" i="5"/>
  <c r="C80" i="5"/>
  <c r="E80" i="5"/>
  <c r="B81" i="5"/>
  <c r="C81" i="5"/>
  <c r="E81" i="5"/>
  <c r="B82" i="5"/>
  <c r="C82" i="5"/>
  <c r="E82" i="5"/>
  <c r="B83" i="5"/>
  <c r="C83" i="5"/>
  <c r="E83" i="5"/>
  <c r="B84" i="5"/>
  <c r="C84" i="5"/>
  <c r="E84" i="5"/>
  <c r="B85" i="5"/>
  <c r="C85" i="5"/>
  <c r="E85" i="5"/>
  <c r="B86" i="5"/>
  <c r="C86" i="5"/>
  <c r="E86" i="5"/>
  <c r="B87" i="5"/>
  <c r="C87" i="5"/>
  <c r="E87" i="5"/>
  <c r="B88" i="5"/>
  <c r="C88" i="5"/>
  <c r="E88" i="5"/>
  <c r="B89" i="5"/>
  <c r="C89" i="5"/>
  <c r="E89" i="5"/>
  <c r="B90" i="5"/>
  <c r="C90" i="5"/>
  <c r="E90" i="5"/>
  <c r="B91" i="5"/>
  <c r="C91" i="5"/>
  <c r="E91" i="5"/>
  <c r="B92" i="5"/>
  <c r="C92" i="5"/>
  <c r="E92" i="5"/>
  <c r="B93" i="5"/>
  <c r="C93" i="5"/>
  <c r="E93" i="5"/>
  <c r="B94" i="5"/>
  <c r="C94" i="5"/>
  <c r="E94" i="5"/>
  <c r="B95" i="5"/>
  <c r="C95" i="5"/>
  <c r="E95" i="5"/>
  <c r="B96" i="5"/>
  <c r="C96" i="5"/>
  <c r="E96" i="5"/>
  <c r="B97" i="5"/>
  <c r="C97" i="5"/>
  <c r="E97" i="5"/>
  <c r="B98" i="5"/>
  <c r="C98" i="5"/>
  <c r="E98" i="5"/>
  <c r="B99" i="5"/>
  <c r="C99" i="5"/>
  <c r="E99" i="5"/>
  <c r="B100" i="5"/>
  <c r="C100" i="5"/>
  <c r="E100" i="5"/>
  <c r="B101" i="5"/>
  <c r="C101" i="5"/>
  <c r="E101" i="5"/>
  <c r="B102" i="5"/>
  <c r="C102" i="5"/>
  <c r="E102" i="5"/>
  <c r="B103" i="5"/>
  <c r="C103" i="5"/>
  <c r="E103" i="5"/>
  <c r="B104" i="5"/>
  <c r="C104" i="5"/>
  <c r="E104" i="5"/>
  <c r="B105" i="5"/>
  <c r="C105" i="5"/>
  <c r="E105" i="5"/>
  <c r="B106" i="5"/>
  <c r="C106" i="5"/>
  <c r="E106" i="5"/>
  <c r="B107" i="5"/>
  <c r="C107" i="5"/>
  <c r="E107" i="5"/>
  <c r="B108" i="5"/>
  <c r="C108" i="5"/>
  <c r="E108" i="5"/>
  <c r="B109" i="5"/>
  <c r="C109" i="5"/>
  <c r="E109" i="5"/>
  <c r="B110" i="5"/>
  <c r="C110" i="5"/>
  <c r="E110" i="5"/>
  <c r="B111" i="5"/>
  <c r="C111" i="5"/>
  <c r="E111" i="5"/>
  <c r="B112" i="5"/>
  <c r="C112" i="5"/>
  <c r="E112" i="5"/>
  <c r="B113" i="5"/>
  <c r="C113" i="5"/>
  <c r="E113" i="5"/>
  <c r="B114" i="5"/>
  <c r="C114" i="5"/>
  <c r="E114" i="5"/>
  <c r="B115" i="5"/>
  <c r="C115" i="5"/>
  <c r="E115" i="5"/>
  <c r="B116" i="5"/>
  <c r="C116" i="5"/>
  <c r="E116" i="5"/>
  <c r="B117" i="5"/>
  <c r="C117" i="5"/>
  <c r="E117" i="5"/>
  <c r="B118" i="5"/>
  <c r="C118" i="5"/>
  <c r="E118" i="5"/>
  <c r="B119" i="5"/>
  <c r="C119" i="5"/>
  <c r="E119" i="5"/>
  <c r="B120" i="5"/>
  <c r="C120" i="5"/>
  <c r="E120" i="5"/>
  <c r="B121" i="5"/>
  <c r="C121" i="5"/>
  <c r="E121" i="5"/>
  <c r="B122" i="5"/>
  <c r="C122" i="5"/>
  <c r="E122" i="5"/>
  <c r="B123" i="5"/>
  <c r="C123" i="5"/>
  <c r="E123" i="5"/>
  <c r="B124" i="5"/>
  <c r="C124" i="5"/>
  <c r="E124" i="5"/>
  <c r="B125" i="5"/>
  <c r="C125" i="5"/>
  <c r="E125" i="5"/>
  <c r="B126" i="5"/>
  <c r="C126" i="5"/>
  <c r="E126" i="5"/>
  <c r="B127" i="5"/>
  <c r="C127" i="5"/>
  <c r="E127" i="5"/>
  <c r="B128" i="5"/>
  <c r="C128" i="5"/>
  <c r="E128" i="5"/>
  <c r="B129" i="5"/>
  <c r="C129" i="5"/>
  <c r="E129" i="5"/>
  <c r="B130" i="5"/>
  <c r="C130" i="5"/>
  <c r="E130" i="5"/>
  <c r="B131" i="5"/>
  <c r="C131" i="5"/>
  <c r="E131" i="5"/>
  <c r="B132" i="5"/>
  <c r="C132" i="5"/>
  <c r="E132" i="5"/>
  <c r="B133" i="5"/>
  <c r="C133" i="5"/>
  <c r="E133" i="5"/>
  <c r="B134" i="5"/>
  <c r="C134" i="5"/>
  <c r="E134" i="5"/>
  <c r="B135" i="5"/>
  <c r="C135" i="5"/>
  <c r="E135" i="5"/>
  <c r="B136" i="5"/>
  <c r="C136" i="5"/>
  <c r="E136" i="5"/>
  <c r="B137" i="5"/>
  <c r="C137" i="5"/>
  <c r="E137" i="5"/>
  <c r="B138" i="5"/>
  <c r="C138" i="5"/>
  <c r="E138" i="5"/>
  <c r="B139" i="5"/>
  <c r="C139" i="5"/>
  <c r="E139" i="5"/>
  <c r="B140" i="5"/>
  <c r="C140" i="5"/>
  <c r="E140" i="5"/>
  <c r="B141" i="5"/>
  <c r="C141" i="5"/>
  <c r="E141" i="5"/>
  <c r="B142" i="5"/>
  <c r="C142" i="5"/>
  <c r="E142" i="5"/>
  <c r="B143" i="5"/>
  <c r="C143" i="5"/>
  <c r="E143" i="5"/>
  <c r="B144" i="5"/>
  <c r="C144" i="5"/>
  <c r="E144" i="5"/>
  <c r="B145" i="5"/>
  <c r="C145" i="5"/>
  <c r="E145" i="5"/>
  <c r="B146" i="5"/>
  <c r="C146" i="5"/>
  <c r="E146" i="5"/>
  <c r="B147" i="5"/>
  <c r="C147" i="5"/>
  <c r="E147" i="5"/>
  <c r="B148" i="5"/>
  <c r="C148" i="5"/>
  <c r="E148" i="5"/>
  <c r="B149" i="5"/>
  <c r="C149" i="5"/>
  <c r="E149" i="5"/>
  <c r="B150" i="5"/>
  <c r="E150" i="5" s="1"/>
  <c r="C150" i="5"/>
  <c r="B151" i="5"/>
  <c r="C151" i="5"/>
  <c r="E151" i="5"/>
  <c r="B152" i="5"/>
  <c r="C152" i="5"/>
  <c r="E152" i="5"/>
  <c r="B153" i="5"/>
  <c r="C153" i="5"/>
  <c r="E153" i="5"/>
  <c r="B154" i="5"/>
  <c r="C154" i="5"/>
  <c r="E154" i="5"/>
  <c r="B155" i="5"/>
  <c r="C155" i="5"/>
  <c r="E155" i="5"/>
  <c r="B156" i="5"/>
  <c r="C156" i="5"/>
  <c r="E156" i="5"/>
  <c r="B157" i="5"/>
  <c r="C157" i="5"/>
  <c r="E157" i="5"/>
  <c r="B158" i="5"/>
  <c r="C158" i="5"/>
  <c r="E158" i="5"/>
  <c r="B159" i="5"/>
  <c r="C159" i="5"/>
  <c r="E159" i="5"/>
  <c r="B160" i="5"/>
  <c r="C160" i="5"/>
  <c r="E160" i="5"/>
  <c r="B161" i="5"/>
  <c r="C161" i="5"/>
  <c r="E161" i="5"/>
  <c r="B162" i="5"/>
  <c r="C162" i="5"/>
  <c r="E162" i="5"/>
  <c r="B163" i="5"/>
  <c r="C163" i="5"/>
  <c r="E163" i="5"/>
  <c r="B164" i="5"/>
  <c r="C164" i="5"/>
  <c r="E164" i="5"/>
  <c r="B165" i="5"/>
  <c r="C165" i="5"/>
  <c r="E165" i="5"/>
  <c r="B166" i="5"/>
  <c r="C166" i="5"/>
  <c r="E166" i="5"/>
  <c r="B167" i="5"/>
  <c r="C167" i="5"/>
  <c r="E167" i="5"/>
  <c r="B168" i="5"/>
  <c r="C168" i="5"/>
  <c r="E168" i="5"/>
  <c r="B169" i="5"/>
  <c r="C169" i="5"/>
  <c r="E169" i="5"/>
  <c r="B170" i="5"/>
  <c r="E170" i="5" s="1"/>
  <c r="C170" i="5"/>
  <c r="B171" i="5"/>
  <c r="C171" i="5"/>
  <c r="E171" i="5"/>
  <c r="B172" i="5"/>
  <c r="C172" i="5"/>
  <c r="E172" i="5"/>
  <c r="B173" i="5"/>
  <c r="C173" i="5"/>
  <c r="E173" i="5"/>
  <c r="B174" i="5"/>
  <c r="C174" i="5"/>
  <c r="E174" i="5"/>
  <c r="B175" i="5"/>
  <c r="C175" i="5"/>
  <c r="E175" i="5"/>
  <c r="B176" i="5"/>
  <c r="E176" i="5" s="1"/>
  <c r="C176" i="5"/>
  <c r="B177" i="5"/>
  <c r="C177" i="5"/>
  <c r="E177" i="5"/>
  <c r="B178" i="5"/>
  <c r="C178" i="5"/>
  <c r="E178" i="5"/>
  <c r="B179" i="5"/>
  <c r="C179" i="5"/>
  <c r="E179" i="5"/>
  <c r="B180" i="5"/>
  <c r="C180" i="5"/>
  <c r="E180" i="5"/>
  <c r="B181" i="5"/>
  <c r="C181" i="5"/>
  <c r="E181" i="5"/>
  <c r="B182" i="5"/>
  <c r="C182" i="5"/>
  <c r="E182" i="5"/>
  <c r="B183" i="5"/>
  <c r="C183" i="5"/>
  <c r="E183" i="5"/>
  <c r="B184" i="5"/>
  <c r="C184" i="5"/>
  <c r="E184" i="5"/>
  <c r="B185" i="5"/>
  <c r="C185" i="5"/>
  <c r="E185" i="5"/>
  <c r="B186" i="5"/>
  <c r="E186" i="5" s="1"/>
  <c r="C186" i="5"/>
  <c r="B187" i="5"/>
  <c r="C187" i="5"/>
  <c r="E187" i="5"/>
  <c r="B188" i="5"/>
  <c r="C188" i="5"/>
  <c r="E188" i="5"/>
  <c r="B189" i="5"/>
  <c r="C189" i="5"/>
  <c r="E189" i="5"/>
  <c r="B190" i="5"/>
  <c r="C190" i="5"/>
  <c r="E190" i="5"/>
  <c r="B191" i="5"/>
  <c r="C191" i="5"/>
  <c r="E191" i="5"/>
  <c r="B192" i="5"/>
  <c r="C192" i="5"/>
  <c r="E192" i="5"/>
  <c r="B193" i="5"/>
  <c r="C193" i="5"/>
  <c r="E193" i="5"/>
  <c r="B194" i="5"/>
  <c r="C194" i="5"/>
  <c r="E194" i="5"/>
  <c r="B195" i="5"/>
  <c r="C195" i="5"/>
  <c r="E195" i="5"/>
  <c r="B196" i="5"/>
  <c r="C196" i="5"/>
  <c r="E196" i="5"/>
  <c r="B197" i="5"/>
  <c r="C197" i="5"/>
  <c r="E197" i="5"/>
  <c r="B198" i="5"/>
  <c r="C198" i="5"/>
  <c r="E198" i="5"/>
  <c r="B199" i="5"/>
  <c r="C199" i="5"/>
  <c r="E199" i="5"/>
  <c r="B200" i="5"/>
  <c r="E200" i="5" s="1"/>
  <c r="C200" i="5"/>
  <c r="B201" i="5"/>
  <c r="C201" i="5"/>
  <c r="E201" i="5"/>
  <c r="B202" i="5"/>
  <c r="E202" i="5" s="1"/>
  <c r="C202" i="5"/>
  <c r="B203" i="5"/>
  <c r="C203" i="5"/>
  <c r="E203" i="5"/>
  <c r="B204" i="5"/>
  <c r="C204" i="5"/>
  <c r="E204" i="5"/>
  <c r="B205" i="5"/>
  <c r="C205" i="5"/>
  <c r="E205" i="5"/>
  <c r="B206" i="5"/>
  <c r="E206" i="5" s="1"/>
  <c r="C206" i="5"/>
  <c r="B207" i="5"/>
  <c r="C207" i="5"/>
  <c r="E207" i="5"/>
  <c r="B208" i="5"/>
  <c r="C208" i="5"/>
  <c r="E208" i="5"/>
  <c r="B209" i="5"/>
  <c r="C209" i="5"/>
  <c r="E209" i="5"/>
  <c r="B210" i="5"/>
  <c r="C210" i="5"/>
  <c r="E210" i="5"/>
  <c r="B211" i="5"/>
  <c r="C211" i="5"/>
  <c r="E211" i="5"/>
  <c r="B212" i="5"/>
  <c r="C212" i="5"/>
  <c r="E212" i="5"/>
  <c r="B213" i="5"/>
  <c r="C213" i="5"/>
  <c r="E213" i="5"/>
  <c r="B214" i="5"/>
  <c r="C214" i="5"/>
  <c r="E214" i="5"/>
  <c r="B215" i="5"/>
  <c r="C215" i="5"/>
  <c r="E215" i="5"/>
  <c r="B216" i="5"/>
  <c r="C216" i="5"/>
  <c r="E216" i="5"/>
  <c r="B217" i="5"/>
  <c r="C217" i="5"/>
  <c r="E217" i="5"/>
  <c r="B218" i="5"/>
  <c r="C218" i="5"/>
  <c r="E218" i="5"/>
  <c r="B219" i="5"/>
  <c r="C219" i="5"/>
  <c r="E219" i="5"/>
  <c r="B220" i="5"/>
  <c r="C220" i="5"/>
  <c r="E220" i="5"/>
  <c r="B221" i="5"/>
  <c r="C221" i="5"/>
  <c r="E221" i="5"/>
  <c r="B222" i="5"/>
  <c r="C222" i="5"/>
  <c r="E222" i="5"/>
  <c r="B223" i="5"/>
  <c r="C223" i="5"/>
  <c r="E223" i="5"/>
  <c r="B224" i="5"/>
  <c r="E224" i="5" s="1"/>
  <c r="C224" i="5"/>
  <c r="B225" i="5"/>
  <c r="C225" i="5"/>
  <c r="E225" i="5"/>
  <c r="B226" i="5"/>
  <c r="C226" i="5"/>
  <c r="E226" i="5"/>
  <c r="B227" i="5"/>
  <c r="C227" i="5"/>
  <c r="E227" i="5"/>
  <c r="B228" i="5"/>
  <c r="C228" i="5"/>
  <c r="E228" i="5"/>
  <c r="B229" i="5"/>
  <c r="C229" i="5"/>
  <c r="E229" i="5"/>
  <c r="B230" i="5"/>
  <c r="C230" i="5"/>
  <c r="E230" i="5"/>
  <c r="B231" i="5"/>
  <c r="C231" i="5"/>
  <c r="E231" i="5"/>
  <c r="B232" i="5"/>
  <c r="C232" i="5"/>
  <c r="E232" i="5"/>
  <c r="B233" i="5"/>
  <c r="C233" i="5"/>
  <c r="E233" i="5"/>
  <c r="B234" i="5"/>
  <c r="C234" i="5"/>
  <c r="E234" i="5"/>
  <c r="B235" i="5"/>
  <c r="C235" i="5"/>
  <c r="E235" i="5"/>
  <c r="B236" i="5"/>
  <c r="E236" i="5" s="1"/>
  <c r="C236" i="5"/>
  <c r="B237" i="5"/>
  <c r="C237" i="5"/>
  <c r="E237" i="5"/>
  <c r="B238" i="5"/>
  <c r="C238" i="5"/>
  <c r="E238" i="5"/>
  <c r="B239" i="5"/>
  <c r="C239" i="5"/>
  <c r="E239" i="5"/>
  <c r="B240" i="5"/>
  <c r="C240" i="5"/>
  <c r="E240" i="5"/>
  <c r="B241" i="5"/>
  <c r="C241" i="5"/>
  <c r="E241" i="5"/>
  <c r="B242" i="5"/>
  <c r="C242" i="5"/>
  <c r="E242" i="5"/>
  <c r="B243" i="5"/>
  <c r="C243" i="5"/>
  <c r="E243" i="5"/>
  <c r="B244" i="5"/>
  <c r="C244" i="5"/>
  <c r="E244" i="5"/>
  <c r="B245" i="5"/>
  <c r="C245" i="5"/>
  <c r="E245" i="5"/>
  <c r="B246" i="5"/>
  <c r="C246" i="5"/>
  <c r="E246" i="5"/>
  <c r="B247" i="5"/>
  <c r="C247" i="5"/>
  <c r="E247" i="5"/>
  <c r="B248" i="5"/>
  <c r="C248" i="5"/>
  <c r="E248" i="5"/>
  <c r="B249" i="5"/>
  <c r="C249" i="5"/>
  <c r="E249" i="5"/>
  <c r="B250" i="5"/>
  <c r="C250" i="5"/>
  <c r="E250" i="5"/>
  <c r="B251" i="5"/>
  <c r="C251" i="5"/>
  <c r="E251" i="5"/>
  <c r="B252" i="5"/>
  <c r="C252" i="5"/>
  <c r="E252" i="5"/>
  <c r="B253" i="5"/>
  <c r="C253" i="5"/>
  <c r="E253" i="5"/>
  <c r="B254" i="5"/>
  <c r="C254" i="5"/>
  <c r="E254" i="5"/>
  <c r="B255" i="5"/>
  <c r="C255" i="5"/>
  <c r="E255" i="5"/>
  <c r="B256" i="5"/>
  <c r="C256" i="5"/>
  <c r="E256" i="5"/>
  <c r="B257" i="5"/>
  <c r="C257" i="5"/>
  <c r="E257" i="5"/>
  <c r="B258" i="5"/>
  <c r="E258" i="5" s="1"/>
  <c r="C258" i="5"/>
  <c r="B259" i="5"/>
  <c r="C259" i="5"/>
  <c r="E259" i="5"/>
  <c r="B260" i="5"/>
  <c r="C260" i="5"/>
  <c r="E260" i="5"/>
  <c r="B261" i="5"/>
  <c r="C261" i="5"/>
  <c r="E261" i="5"/>
  <c r="B262" i="5"/>
  <c r="C262" i="5"/>
  <c r="E262" i="5"/>
  <c r="B263" i="5"/>
  <c r="C263" i="5"/>
  <c r="E263" i="5"/>
  <c r="B264" i="5"/>
  <c r="C264" i="5"/>
  <c r="E264" i="5"/>
  <c r="B265" i="5"/>
  <c r="C265" i="5"/>
  <c r="E265" i="5"/>
  <c r="B266" i="5"/>
  <c r="C266" i="5"/>
  <c r="E266" i="5"/>
  <c r="B267" i="5"/>
  <c r="C267" i="5"/>
  <c r="E267" i="5"/>
  <c r="B268" i="5"/>
  <c r="E268" i="5" s="1"/>
  <c r="C268" i="5"/>
  <c r="B269" i="5"/>
  <c r="C269" i="5"/>
  <c r="E269" i="5"/>
  <c r="B270" i="5"/>
  <c r="C270" i="5"/>
  <c r="E270" i="5"/>
  <c r="B271" i="5"/>
  <c r="C271" i="5"/>
  <c r="E271" i="5"/>
  <c r="B272" i="5"/>
  <c r="C272" i="5"/>
  <c r="E272" i="5"/>
  <c r="B273" i="5"/>
  <c r="C273" i="5"/>
  <c r="E273" i="5"/>
  <c r="B274" i="5"/>
  <c r="C274" i="5"/>
  <c r="E274" i="5"/>
  <c r="B275" i="5"/>
  <c r="C275" i="5"/>
  <c r="E275" i="5"/>
  <c r="B276" i="5"/>
  <c r="C276" i="5"/>
  <c r="E276" i="5"/>
  <c r="B277" i="5"/>
  <c r="C277" i="5"/>
  <c r="E277" i="5"/>
  <c r="B278" i="5"/>
  <c r="C278" i="5"/>
  <c r="E278" i="5"/>
  <c r="B279" i="5"/>
  <c r="C279" i="5"/>
  <c r="E279" i="5"/>
  <c r="B280" i="5"/>
  <c r="E280" i="5" s="1"/>
  <c r="C280" i="5"/>
  <c r="B281" i="5"/>
  <c r="C281" i="5"/>
  <c r="E281" i="5"/>
  <c r="B282" i="5"/>
  <c r="C282" i="5"/>
  <c r="E282" i="5"/>
  <c r="B283" i="5"/>
  <c r="C283" i="5"/>
  <c r="E283" i="5"/>
  <c r="B284" i="5"/>
  <c r="E284" i="5" s="1"/>
  <c r="C284" i="5"/>
  <c r="B285" i="5"/>
  <c r="C285" i="5"/>
  <c r="E285" i="5"/>
  <c r="B286" i="5"/>
  <c r="C286" i="5"/>
  <c r="E286" i="5"/>
  <c r="B287" i="5"/>
  <c r="C287" i="5"/>
  <c r="E287" i="5"/>
  <c r="B288" i="5"/>
  <c r="C288" i="5"/>
  <c r="E288" i="5"/>
  <c r="B289" i="5"/>
  <c r="C289" i="5"/>
  <c r="E289" i="5"/>
  <c r="B290" i="5"/>
  <c r="C290" i="5"/>
  <c r="E290" i="5"/>
  <c r="B291" i="5"/>
  <c r="C291" i="5"/>
  <c r="E291" i="5"/>
  <c r="B292" i="5"/>
  <c r="C292" i="5"/>
  <c r="E292" i="5"/>
  <c r="B293" i="5"/>
  <c r="C293" i="5"/>
  <c r="E293" i="5"/>
  <c r="B294" i="5"/>
  <c r="C294" i="5"/>
  <c r="E294" i="5"/>
  <c r="B295" i="5"/>
  <c r="C295" i="5"/>
  <c r="E295" i="5"/>
  <c r="B296" i="5"/>
  <c r="C296" i="5"/>
  <c r="E296" i="5"/>
  <c r="B297" i="5"/>
  <c r="C297" i="5"/>
  <c r="E297" i="5"/>
  <c r="B298" i="5"/>
  <c r="C298" i="5"/>
  <c r="E298" i="5"/>
  <c r="B299" i="5"/>
  <c r="C299" i="5"/>
  <c r="E299" i="5"/>
  <c r="B300" i="5"/>
  <c r="C300" i="5"/>
  <c r="E300" i="5"/>
  <c r="B301" i="5"/>
  <c r="C301" i="5"/>
  <c r="E301" i="5"/>
  <c r="B302" i="5"/>
  <c r="C302" i="5"/>
  <c r="E302" i="5"/>
  <c r="B303" i="5"/>
  <c r="C303" i="5"/>
  <c r="E303" i="5"/>
  <c r="B304" i="5"/>
  <c r="C304" i="5"/>
  <c r="E304" i="5"/>
  <c r="B305" i="5"/>
  <c r="C305" i="5"/>
  <c r="E305" i="5"/>
  <c r="B306" i="5"/>
  <c r="C306" i="5"/>
  <c r="E306" i="5"/>
  <c r="B307" i="5"/>
  <c r="C307" i="5"/>
  <c r="E307" i="5"/>
  <c r="B308" i="5"/>
  <c r="C308" i="5"/>
  <c r="E308" i="5"/>
  <c r="B309" i="5"/>
  <c r="C309" i="5"/>
  <c r="E309" i="5"/>
  <c r="B310" i="5"/>
  <c r="C310" i="5"/>
  <c r="E310" i="5"/>
  <c r="B311" i="5"/>
  <c r="C311" i="5"/>
  <c r="E311" i="5"/>
  <c r="B312" i="5"/>
  <c r="C312" i="5"/>
  <c r="E312" i="5"/>
  <c r="B313" i="5"/>
  <c r="C313" i="5"/>
  <c r="E313" i="5"/>
  <c r="B314" i="5"/>
  <c r="C314" i="5"/>
  <c r="E314" i="5"/>
  <c r="B315" i="5"/>
  <c r="C315" i="5"/>
  <c r="E315" i="5"/>
  <c r="B316" i="5"/>
  <c r="C316" i="5"/>
  <c r="E316" i="5"/>
  <c r="B317" i="5"/>
  <c r="C317" i="5"/>
  <c r="E317" i="5"/>
  <c r="B318" i="5"/>
  <c r="E318" i="5" s="1"/>
  <c r="C318" i="5"/>
  <c r="B319" i="5"/>
  <c r="C319" i="5"/>
  <c r="E319" i="5"/>
  <c r="B320" i="5"/>
  <c r="C320" i="5"/>
  <c r="E320" i="5"/>
  <c r="B321" i="5"/>
  <c r="C321" i="5"/>
  <c r="E321" i="5"/>
  <c r="B322" i="5"/>
  <c r="C322" i="5"/>
  <c r="E322" i="5"/>
  <c r="B323" i="5"/>
  <c r="C323" i="5"/>
  <c r="E323" i="5"/>
  <c r="B324" i="5"/>
  <c r="C324" i="5"/>
  <c r="E324" i="5"/>
  <c r="B325" i="5"/>
  <c r="C325" i="5"/>
  <c r="E325" i="5"/>
  <c r="B326" i="5"/>
  <c r="E326" i="5" s="1"/>
  <c r="C326" i="5"/>
  <c r="B327" i="5"/>
  <c r="C327" i="5"/>
  <c r="E327" i="5"/>
  <c r="B328" i="5"/>
  <c r="C328" i="5"/>
  <c r="E328" i="5"/>
  <c r="B329" i="5"/>
  <c r="C329" i="5"/>
  <c r="E329" i="5"/>
  <c r="B330" i="5"/>
  <c r="C330" i="5"/>
  <c r="E330" i="5"/>
  <c r="B331" i="5"/>
  <c r="C331" i="5"/>
  <c r="E331" i="5"/>
  <c r="B332" i="5"/>
  <c r="C332" i="5"/>
  <c r="E332" i="5"/>
  <c r="B333" i="5"/>
  <c r="C333" i="5"/>
  <c r="E333" i="5"/>
  <c r="B334" i="5"/>
  <c r="C334" i="5"/>
  <c r="E334" i="5"/>
  <c r="B335" i="5"/>
  <c r="C335" i="5"/>
  <c r="E335" i="5"/>
  <c r="B336" i="5"/>
  <c r="E336" i="5" s="1"/>
  <c r="C336" i="5"/>
  <c r="B337" i="5"/>
  <c r="C337" i="5"/>
  <c r="E337" i="5"/>
  <c r="B338" i="5"/>
  <c r="C338" i="5"/>
  <c r="E338" i="5"/>
  <c r="B339" i="5"/>
  <c r="C339" i="5"/>
  <c r="E339" i="5"/>
  <c r="B340" i="5"/>
  <c r="C340" i="5"/>
  <c r="E340" i="5"/>
  <c r="B341" i="5"/>
  <c r="C341" i="5"/>
  <c r="E341" i="5"/>
  <c r="B342" i="5"/>
  <c r="C342" i="5"/>
  <c r="E342" i="5"/>
  <c r="B343" i="5"/>
  <c r="C343" i="5"/>
  <c r="E343" i="5"/>
  <c r="B344" i="5"/>
  <c r="C344" i="5"/>
  <c r="E344" i="5"/>
  <c r="B345" i="5"/>
  <c r="C345" i="5"/>
  <c r="E345" i="5"/>
  <c r="B346" i="5"/>
  <c r="C346" i="5"/>
  <c r="E346" i="5"/>
  <c r="B347" i="5"/>
  <c r="C347" i="5"/>
  <c r="E347" i="5"/>
  <c r="B348" i="5"/>
  <c r="C348" i="5"/>
  <c r="E348" i="5"/>
  <c r="B349" i="5"/>
  <c r="C349" i="5"/>
  <c r="E349" i="5"/>
  <c r="B350" i="5"/>
  <c r="E350" i="5" s="1"/>
  <c r="C350" i="5"/>
  <c r="B351" i="5"/>
  <c r="C351" i="5"/>
  <c r="E351" i="5"/>
  <c r="B352" i="5"/>
  <c r="C352" i="5"/>
  <c r="E352" i="5"/>
  <c r="B353" i="5"/>
  <c r="C353" i="5"/>
  <c r="E353" i="5"/>
  <c r="B354" i="5"/>
  <c r="C354" i="5"/>
  <c r="E354" i="5"/>
  <c r="B355" i="5"/>
  <c r="C355" i="5"/>
  <c r="E355" i="5"/>
  <c r="B356" i="5"/>
  <c r="C356" i="5"/>
  <c r="E356" i="5"/>
  <c r="B357" i="5"/>
  <c r="C357" i="5"/>
  <c r="E357" i="5"/>
  <c r="B358" i="5"/>
  <c r="E358" i="5" s="1"/>
  <c r="C358" i="5"/>
  <c r="B359" i="5"/>
  <c r="C359" i="5"/>
  <c r="E359" i="5"/>
  <c r="B360" i="5"/>
  <c r="C360" i="5"/>
  <c r="E360" i="5"/>
  <c r="B361" i="5"/>
  <c r="C361" i="5"/>
  <c r="E361" i="5"/>
  <c r="B362" i="5"/>
  <c r="C362" i="5"/>
  <c r="E362" i="5"/>
  <c r="B363" i="5"/>
  <c r="C363" i="5"/>
  <c r="E363" i="5"/>
  <c r="B364" i="5"/>
  <c r="C364" i="5"/>
  <c r="E364" i="5"/>
  <c r="B365" i="5"/>
  <c r="C365" i="5"/>
  <c r="E365" i="5"/>
  <c r="B366" i="5"/>
  <c r="E366" i="5" s="1"/>
  <c r="C366" i="5"/>
  <c r="B367" i="5"/>
  <c r="C367" i="5"/>
  <c r="E367" i="5"/>
  <c r="B368" i="5"/>
  <c r="C368" i="5"/>
  <c r="E368" i="5"/>
  <c r="B369" i="5"/>
  <c r="C369" i="5"/>
  <c r="E369" i="5"/>
  <c r="B370" i="5"/>
  <c r="C370" i="5"/>
  <c r="E370" i="5"/>
  <c r="B371" i="5"/>
  <c r="C371" i="5"/>
  <c r="E371" i="5"/>
  <c r="B372" i="5"/>
  <c r="E372" i="5" s="1"/>
  <c r="C372" i="5"/>
  <c r="B373" i="5"/>
  <c r="C373" i="5"/>
  <c r="E373" i="5"/>
  <c r="B374" i="5"/>
  <c r="C374" i="5"/>
  <c r="E374" i="5"/>
  <c r="B375" i="5"/>
  <c r="C375" i="5"/>
  <c r="E375" i="5"/>
  <c r="B376" i="5"/>
  <c r="E376" i="5" s="1"/>
  <c r="C376" i="5"/>
  <c r="B377" i="5"/>
  <c r="C377" i="5"/>
  <c r="E377" i="5"/>
  <c r="B378" i="5"/>
  <c r="C378" i="5"/>
  <c r="E378" i="5"/>
  <c r="B379" i="5"/>
  <c r="C379" i="5"/>
  <c r="E379" i="5"/>
  <c r="B380" i="5"/>
  <c r="C380" i="5"/>
  <c r="E380" i="5"/>
  <c r="B381" i="5"/>
  <c r="C381" i="5"/>
  <c r="E381" i="5"/>
  <c r="B382" i="5"/>
  <c r="C382" i="5"/>
  <c r="E382" i="5"/>
  <c r="B383" i="5"/>
  <c r="C383" i="5"/>
  <c r="E383" i="5"/>
  <c r="B384" i="5"/>
  <c r="E384" i="5" s="1"/>
  <c r="C384" i="5"/>
  <c r="B385" i="5"/>
  <c r="C385" i="5"/>
  <c r="E385" i="5"/>
  <c r="B386" i="5"/>
  <c r="C386" i="5"/>
  <c r="E386" i="5"/>
  <c r="B387" i="5"/>
  <c r="C387" i="5"/>
  <c r="E387" i="5"/>
  <c r="B388" i="5"/>
  <c r="C388" i="5"/>
  <c r="E388" i="5"/>
  <c r="B389" i="5"/>
  <c r="C389" i="5"/>
  <c r="E389" i="5"/>
  <c r="B390" i="5"/>
  <c r="E390" i="5" s="1"/>
  <c r="C390" i="5"/>
  <c r="B391" i="5"/>
  <c r="C391" i="5"/>
  <c r="E391" i="5"/>
  <c r="B392" i="5"/>
  <c r="C392" i="5"/>
  <c r="E392" i="5"/>
  <c r="B393" i="5"/>
  <c r="C393" i="5"/>
  <c r="E393" i="5"/>
  <c r="B394" i="5"/>
  <c r="C394" i="5"/>
  <c r="E394" i="5"/>
  <c r="B395" i="5"/>
  <c r="C395" i="5"/>
  <c r="E395" i="5"/>
  <c r="B396" i="5"/>
  <c r="E396" i="5" s="1"/>
  <c r="C396" i="5"/>
  <c r="B397" i="5"/>
  <c r="C397" i="5"/>
  <c r="E397" i="5"/>
  <c r="B398" i="5"/>
  <c r="C398" i="5"/>
  <c r="E398" i="5"/>
  <c r="B399" i="5"/>
  <c r="C399" i="5"/>
  <c r="E399" i="5"/>
  <c r="B400" i="5"/>
  <c r="C400" i="5"/>
  <c r="E400" i="5"/>
  <c r="B401" i="5"/>
  <c r="C401" i="5"/>
  <c r="E401" i="5"/>
  <c r="B402" i="5"/>
  <c r="E402" i="5" s="1"/>
  <c r="C402" i="5"/>
  <c r="B403" i="5"/>
  <c r="C403" i="5"/>
  <c r="E403" i="5"/>
  <c r="B404" i="5"/>
  <c r="C404" i="5"/>
  <c r="E404" i="5"/>
  <c r="B405" i="5"/>
  <c r="C405" i="5"/>
  <c r="E405" i="5"/>
  <c r="B406" i="5"/>
  <c r="C406" i="5"/>
  <c r="E406" i="5"/>
  <c r="B407" i="5"/>
  <c r="C407" i="5"/>
  <c r="E407" i="5"/>
  <c r="B408" i="5"/>
  <c r="C408" i="5"/>
  <c r="E408" i="5"/>
  <c r="B409" i="5"/>
  <c r="C409" i="5"/>
  <c r="E409" i="5"/>
  <c r="B410" i="5"/>
  <c r="E410" i="5" s="1"/>
  <c r="C410" i="5"/>
  <c r="B411" i="5"/>
  <c r="C411" i="5"/>
  <c r="E411" i="5"/>
  <c r="B412" i="5"/>
  <c r="C412" i="5"/>
  <c r="E412" i="5"/>
  <c r="B413" i="5"/>
  <c r="C413" i="5"/>
  <c r="E413" i="5"/>
  <c r="B414" i="5"/>
  <c r="C414" i="5"/>
  <c r="E414" i="5"/>
  <c r="B415" i="5"/>
  <c r="C415" i="5"/>
  <c r="E415" i="5"/>
  <c r="B416" i="5"/>
  <c r="E416" i="5" s="1"/>
  <c r="C416" i="5"/>
  <c r="B417" i="5"/>
  <c r="C417" i="5"/>
  <c r="E417" i="5"/>
  <c r="B418" i="5"/>
  <c r="C418" i="5"/>
  <c r="E418" i="5"/>
  <c r="B419" i="5"/>
  <c r="C419" i="5"/>
  <c r="E419" i="5"/>
  <c r="B420" i="5"/>
  <c r="C420" i="5"/>
  <c r="E420" i="5"/>
  <c r="B421" i="5"/>
  <c r="C421" i="5"/>
  <c r="E421" i="5"/>
  <c r="B422" i="5"/>
  <c r="C422" i="5"/>
  <c r="E422" i="5"/>
  <c r="B423" i="5"/>
  <c r="C423" i="5"/>
  <c r="E423" i="5"/>
  <c r="B424" i="5"/>
  <c r="C424" i="5"/>
  <c r="E424" i="5"/>
  <c r="B425" i="5"/>
  <c r="C425" i="5"/>
  <c r="E425" i="5"/>
  <c r="B426" i="5"/>
  <c r="C426" i="5"/>
  <c r="E426" i="5"/>
  <c r="B427" i="5"/>
  <c r="C427" i="5"/>
  <c r="E427" i="5"/>
  <c r="B428" i="5"/>
  <c r="E428" i="5" s="1"/>
  <c r="C428" i="5"/>
  <c r="B429" i="5"/>
  <c r="C429" i="5"/>
  <c r="E429" i="5"/>
  <c r="B430" i="5"/>
  <c r="C430" i="5"/>
  <c r="E430" i="5"/>
  <c r="B431" i="5"/>
  <c r="C431" i="5"/>
  <c r="E431" i="5"/>
  <c r="B432" i="5"/>
  <c r="C432" i="5"/>
  <c r="E432" i="5"/>
  <c r="B433" i="5"/>
  <c r="C433" i="5"/>
  <c r="E433" i="5"/>
  <c r="B434" i="5"/>
  <c r="C434" i="5"/>
  <c r="E434" i="5"/>
  <c r="B435" i="5"/>
  <c r="C435" i="5"/>
  <c r="E435" i="5"/>
  <c r="B436" i="5"/>
  <c r="C436" i="5"/>
  <c r="E436" i="5"/>
  <c r="B437" i="5"/>
  <c r="C437" i="5"/>
  <c r="E437" i="5"/>
  <c r="B438" i="5"/>
  <c r="C438" i="5"/>
  <c r="E438" i="5"/>
  <c r="B439" i="5"/>
  <c r="C439" i="5"/>
  <c r="E439" i="5"/>
  <c r="B440" i="5"/>
  <c r="E440" i="5" s="1"/>
  <c r="C440" i="5"/>
  <c r="B441" i="5"/>
  <c r="C441" i="5"/>
  <c r="E441" i="5"/>
  <c r="B442" i="5"/>
  <c r="C442" i="5"/>
  <c r="E442" i="5"/>
  <c r="B443" i="5"/>
  <c r="C443" i="5"/>
  <c r="E443" i="5"/>
  <c r="B444" i="5"/>
  <c r="C444" i="5"/>
  <c r="E444" i="5"/>
  <c r="B445" i="5"/>
  <c r="C445" i="5"/>
  <c r="E445" i="5"/>
  <c r="B446" i="5"/>
  <c r="C446" i="5"/>
  <c r="B447" i="5"/>
  <c r="E447" i="5" s="1"/>
  <c r="C447" i="5"/>
  <c r="B448" i="5"/>
  <c r="C448" i="5"/>
  <c r="E448" i="5"/>
  <c r="B449" i="5"/>
  <c r="C449" i="5"/>
  <c r="E449" i="5"/>
  <c r="E446" i="5" l="1"/>
  <c r="H12" i="4"/>
  <c r="H10" i="4"/>
  <c r="A10" i="4"/>
  <c r="B13" i="4" l="1"/>
  <c r="C13" i="4"/>
  <c r="E13" i="4"/>
  <c r="B14" i="4"/>
  <c r="C14" i="4"/>
  <c r="E14" i="4"/>
  <c r="B15" i="4"/>
  <c r="C15" i="4"/>
  <c r="E15" i="4"/>
  <c r="B16" i="4"/>
  <c r="C16" i="4"/>
  <c r="E16" i="4"/>
  <c r="B17" i="4"/>
  <c r="C17" i="4"/>
  <c r="E17" i="4"/>
  <c r="B18" i="4"/>
  <c r="C18" i="4"/>
  <c r="E18" i="4"/>
  <c r="B19" i="4"/>
  <c r="C19" i="4"/>
  <c r="E19" i="4"/>
  <c r="B20" i="4"/>
  <c r="C20" i="4"/>
  <c r="E20" i="4"/>
  <c r="B21" i="4"/>
  <c r="C21" i="4"/>
  <c r="E21" i="4"/>
  <c r="B22" i="4"/>
  <c r="C22" i="4"/>
  <c r="E22" i="4"/>
  <c r="B23" i="4"/>
  <c r="C23" i="4"/>
  <c r="E23" i="4"/>
  <c r="B24" i="4"/>
  <c r="C24" i="4"/>
  <c r="E24" i="4"/>
  <c r="B25" i="4"/>
  <c r="C25" i="4"/>
  <c r="E25" i="4"/>
  <c r="B26" i="4"/>
  <c r="C26" i="4"/>
  <c r="E26" i="4"/>
  <c r="B27" i="4"/>
  <c r="C27" i="4"/>
  <c r="E27" i="4"/>
  <c r="B28" i="4"/>
  <c r="C28" i="4"/>
  <c r="E28" i="4"/>
  <c r="B29" i="4"/>
  <c r="C29" i="4"/>
  <c r="E29" i="4"/>
  <c r="B30" i="4"/>
  <c r="C30" i="4"/>
  <c r="E30" i="4"/>
  <c r="B31" i="4"/>
  <c r="C31" i="4"/>
  <c r="E31" i="4"/>
  <c r="B32" i="4"/>
  <c r="C32" i="4"/>
  <c r="E32" i="4"/>
  <c r="B33" i="4"/>
  <c r="C33" i="4"/>
  <c r="E33" i="4"/>
  <c r="B34" i="4"/>
  <c r="C34" i="4"/>
  <c r="E34" i="4"/>
  <c r="B35" i="4"/>
  <c r="C35" i="4"/>
  <c r="E35" i="4"/>
  <c r="B36" i="4"/>
  <c r="C36" i="4"/>
  <c r="E36" i="4"/>
  <c r="B37" i="4"/>
  <c r="C37" i="4"/>
  <c r="E37" i="4"/>
  <c r="B38" i="4"/>
  <c r="C38" i="4"/>
  <c r="E38" i="4"/>
  <c r="B39" i="4"/>
  <c r="C39" i="4"/>
  <c r="E39" i="4"/>
  <c r="B40" i="4"/>
  <c r="C40" i="4"/>
  <c r="E40" i="4"/>
  <c r="B41" i="4"/>
  <c r="C41" i="4"/>
  <c r="E41" i="4"/>
  <c r="B42" i="4"/>
  <c r="C42" i="4"/>
  <c r="E42" i="4"/>
  <c r="B43" i="4"/>
  <c r="C43" i="4"/>
  <c r="E43" i="4"/>
  <c r="B44" i="4"/>
  <c r="C44" i="4"/>
  <c r="E44" i="4"/>
  <c r="B45" i="4"/>
  <c r="C45" i="4"/>
  <c r="E45" i="4"/>
  <c r="B46" i="4"/>
  <c r="C46" i="4"/>
  <c r="E46" i="4"/>
  <c r="B47" i="4"/>
  <c r="C47" i="4"/>
  <c r="E47" i="4"/>
  <c r="B48" i="4"/>
  <c r="C48" i="4"/>
  <c r="E48" i="4"/>
  <c r="B49" i="4"/>
  <c r="C49" i="4"/>
  <c r="E49" i="4"/>
  <c r="B50" i="4"/>
  <c r="C50" i="4"/>
  <c r="E50" i="4"/>
  <c r="B51" i="4"/>
  <c r="C51" i="4"/>
  <c r="E51" i="4"/>
  <c r="B52" i="4"/>
  <c r="C52" i="4"/>
  <c r="E52" i="4"/>
  <c r="B53" i="4"/>
  <c r="C53" i="4"/>
  <c r="E53" i="4"/>
  <c r="B54" i="4"/>
  <c r="C54" i="4"/>
  <c r="E54" i="4"/>
  <c r="B55" i="4"/>
  <c r="C55" i="4"/>
  <c r="E55" i="4"/>
  <c r="B56" i="4"/>
  <c r="C56" i="4"/>
  <c r="E56" i="4"/>
  <c r="B57" i="4"/>
  <c r="C57" i="4"/>
  <c r="E57" i="4"/>
  <c r="B58" i="4"/>
  <c r="C58" i="4"/>
  <c r="E58" i="4"/>
  <c r="B59" i="4"/>
  <c r="C59" i="4"/>
  <c r="E59" i="4"/>
  <c r="B60" i="4"/>
  <c r="C60" i="4"/>
  <c r="E60" i="4"/>
  <c r="B61" i="4"/>
  <c r="C61" i="4"/>
  <c r="E61" i="4"/>
  <c r="B62" i="4"/>
  <c r="C62" i="4"/>
  <c r="E62" i="4"/>
  <c r="B63" i="4"/>
  <c r="C63" i="4"/>
  <c r="E63" i="4"/>
  <c r="B64" i="4"/>
  <c r="C64" i="4"/>
  <c r="E64" i="4"/>
  <c r="B65" i="4"/>
  <c r="C65" i="4"/>
  <c r="E65" i="4"/>
  <c r="B66" i="4"/>
  <c r="C66" i="4"/>
  <c r="E66" i="4"/>
  <c r="B67" i="4"/>
  <c r="C67" i="4"/>
  <c r="E67" i="4"/>
  <c r="B68" i="4"/>
  <c r="C68" i="4"/>
  <c r="E68" i="4"/>
  <c r="B69" i="4"/>
  <c r="C69" i="4"/>
  <c r="E69" i="4"/>
  <c r="B70" i="4"/>
  <c r="C70" i="4"/>
  <c r="E70" i="4"/>
  <c r="B71" i="4"/>
  <c r="C71" i="4"/>
  <c r="E71" i="4"/>
  <c r="B72" i="4"/>
  <c r="C72" i="4"/>
  <c r="E72" i="4"/>
  <c r="B73" i="4"/>
  <c r="C73" i="4"/>
  <c r="E73" i="4"/>
  <c r="B74" i="4"/>
  <c r="C74" i="4"/>
  <c r="E74" i="4"/>
  <c r="B75" i="4"/>
  <c r="C75" i="4"/>
  <c r="E75" i="4"/>
  <c r="B76" i="4"/>
  <c r="C76" i="4"/>
  <c r="E76" i="4"/>
  <c r="B77" i="4"/>
  <c r="C77" i="4"/>
  <c r="E77" i="4"/>
  <c r="B78" i="4"/>
  <c r="C78" i="4"/>
  <c r="E78" i="4"/>
  <c r="B79" i="4"/>
  <c r="C79" i="4"/>
  <c r="E79" i="4"/>
  <c r="B80" i="4"/>
  <c r="C80" i="4"/>
  <c r="E80" i="4"/>
  <c r="B81" i="4"/>
  <c r="C81" i="4"/>
  <c r="E81" i="4"/>
  <c r="B82" i="4"/>
  <c r="C82" i="4"/>
  <c r="E82" i="4"/>
  <c r="B83" i="4"/>
  <c r="C83" i="4"/>
  <c r="E83" i="4"/>
  <c r="B84" i="4"/>
  <c r="C84" i="4"/>
  <c r="E84" i="4"/>
  <c r="B85" i="4"/>
  <c r="C85" i="4"/>
  <c r="E85" i="4"/>
  <c r="B86" i="4"/>
  <c r="C86" i="4"/>
  <c r="E86" i="4"/>
  <c r="B87" i="4"/>
  <c r="C87" i="4"/>
  <c r="E87" i="4"/>
  <c r="B88" i="4"/>
  <c r="C88" i="4"/>
  <c r="E88" i="4"/>
  <c r="B89" i="4"/>
  <c r="C89" i="4"/>
  <c r="E89" i="4"/>
  <c r="B90" i="4"/>
  <c r="C90" i="4"/>
  <c r="E90" i="4"/>
  <c r="B91" i="4"/>
  <c r="C91" i="4"/>
  <c r="E91" i="4"/>
  <c r="B92" i="4"/>
  <c r="C92" i="4"/>
  <c r="E92" i="4"/>
  <c r="B93" i="4"/>
  <c r="C93" i="4"/>
  <c r="E93" i="4"/>
  <c r="B94" i="4"/>
  <c r="C94" i="4"/>
  <c r="E94" i="4"/>
  <c r="B95" i="4"/>
  <c r="C95" i="4"/>
  <c r="E95" i="4"/>
  <c r="B96" i="4"/>
  <c r="C96" i="4"/>
  <c r="E96" i="4"/>
  <c r="B97" i="4"/>
  <c r="C97" i="4"/>
  <c r="E97" i="4"/>
  <c r="B98" i="4"/>
  <c r="C98" i="4"/>
  <c r="E98" i="4"/>
  <c r="B99" i="4"/>
  <c r="C99" i="4"/>
  <c r="E99" i="4"/>
  <c r="B100" i="4"/>
  <c r="C100" i="4"/>
  <c r="E100" i="4"/>
  <c r="B101" i="4"/>
  <c r="C101" i="4"/>
  <c r="E101" i="4"/>
  <c r="B102" i="4"/>
  <c r="C102" i="4"/>
  <c r="E102" i="4"/>
  <c r="B103" i="4"/>
  <c r="C103" i="4"/>
  <c r="E103" i="4"/>
  <c r="B104" i="4"/>
  <c r="C104" i="4"/>
  <c r="E104" i="4"/>
  <c r="B105" i="4"/>
  <c r="C105" i="4"/>
  <c r="E105" i="4"/>
  <c r="B106" i="4"/>
  <c r="C106" i="4"/>
  <c r="E106" i="4"/>
  <c r="B107" i="4"/>
  <c r="C107" i="4"/>
  <c r="E107" i="4"/>
  <c r="B108" i="4"/>
  <c r="C108" i="4"/>
  <c r="E108" i="4"/>
  <c r="B109" i="4"/>
  <c r="C109" i="4"/>
  <c r="E109" i="4"/>
  <c r="B110" i="4"/>
  <c r="C110" i="4"/>
  <c r="E110" i="4"/>
  <c r="B111" i="4"/>
  <c r="C111" i="4"/>
  <c r="E111" i="4"/>
  <c r="B112" i="4"/>
  <c r="C112" i="4"/>
  <c r="E112" i="4"/>
  <c r="B113" i="4"/>
  <c r="C113" i="4"/>
  <c r="E113" i="4"/>
  <c r="B114" i="4"/>
  <c r="C114" i="4"/>
  <c r="E114" i="4"/>
  <c r="B115" i="4"/>
  <c r="C115" i="4"/>
  <c r="E115" i="4"/>
  <c r="B116" i="4"/>
  <c r="C116" i="4"/>
  <c r="E116" i="4"/>
  <c r="B117" i="4"/>
  <c r="C117" i="4"/>
  <c r="E117" i="4"/>
  <c r="B118" i="4"/>
  <c r="C118" i="4"/>
  <c r="E118" i="4"/>
  <c r="B119" i="4"/>
  <c r="C119" i="4"/>
  <c r="E119" i="4"/>
  <c r="B120" i="4"/>
  <c r="C120" i="4"/>
  <c r="E120" i="4"/>
  <c r="B121" i="4"/>
  <c r="C121" i="4"/>
  <c r="E121" i="4"/>
  <c r="B122" i="4"/>
  <c r="C122" i="4"/>
  <c r="E122" i="4"/>
  <c r="B123" i="4"/>
  <c r="C123" i="4"/>
  <c r="E123" i="4"/>
  <c r="B124" i="4"/>
  <c r="C124" i="4"/>
  <c r="E124" i="4"/>
  <c r="B125" i="4"/>
  <c r="C125" i="4"/>
  <c r="E125" i="4"/>
  <c r="B126" i="4"/>
  <c r="C126" i="4"/>
  <c r="E126" i="4"/>
  <c r="B127" i="4"/>
  <c r="C127" i="4"/>
  <c r="E127" i="4"/>
  <c r="B128" i="4"/>
  <c r="C128" i="4"/>
  <c r="E128" i="4"/>
  <c r="B129" i="4"/>
  <c r="C129" i="4"/>
  <c r="E129" i="4"/>
  <c r="B130" i="4"/>
  <c r="C130" i="4"/>
  <c r="E130" i="4"/>
  <c r="B131" i="4"/>
  <c r="C131" i="4"/>
  <c r="E131" i="4"/>
  <c r="B132" i="4"/>
  <c r="C132" i="4"/>
  <c r="E132" i="4"/>
  <c r="B133" i="4"/>
  <c r="C133" i="4"/>
  <c r="E133" i="4"/>
  <c r="B134" i="4"/>
  <c r="C134" i="4"/>
  <c r="E134" i="4"/>
  <c r="B135" i="4"/>
  <c r="C135" i="4"/>
  <c r="E135" i="4"/>
  <c r="B136" i="4"/>
  <c r="C136" i="4"/>
  <c r="E136" i="4"/>
  <c r="B137" i="4"/>
  <c r="C137" i="4"/>
  <c r="E137" i="4"/>
  <c r="B138" i="4"/>
  <c r="C138" i="4"/>
  <c r="E138" i="4"/>
  <c r="B139" i="4"/>
  <c r="C139" i="4"/>
  <c r="E139" i="4"/>
  <c r="B140" i="4"/>
  <c r="C140" i="4"/>
  <c r="E140" i="4"/>
  <c r="B141" i="4"/>
  <c r="C141" i="4"/>
  <c r="E141" i="4"/>
  <c r="B142" i="4"/>
  <c r="C142" i="4"/>
  <c r="E142" i="4"/>
  <c r="B143" i="4"/>
  <c r="C143" i="4"/>
  <c r="E143" i="4"/>
  <c r="B144" i="4"/>
  <c r="C144" i="4"/>
  <c r="E144" i="4"/>
  <c r="B145" i="4"/>
  <c r="C145" i="4"/>
  <c r="E145" i="4"/>
  <c r="B146" i="4"/>
  <c r="C146" i="4"/>
  <c r="E146" i="4"/>
  <c r="B147" i="4"/>
  <c r="C147" i="4"/>
  <c r="E147" i="4"/>
  <c r="B148" i="4"/>
  <c r="C148" i="4"/>
  <c r="E148" i="4"/>
  <c r="B149" i="4"/>
  <c r="C149" i="4"/>
  <c r="E149" i="4"/>
  <c r="B150" i="4"/>
  <c r="C150" i="4"/>
  <c r="E150" i="4"/>
  <c r="B151" i="4"/>
  <c r="C151" i="4"/>
  <c r="E151" i="4"/>
  <c r="B152" i="4"/>
  <c r="C152" i="4"/>
  <c r="E152" i="4"/>
  <c r="B153" i="4"/>
  <c r="C153" i="4"/>
  <c r="E153" i="4"/>
  <c r="B154" i="4"/>
  <c r="C154" i="4"/>
  <c r="E154" i="4"/>
  <c r="B155" i="4"/>
  <c r="C155" i="4"/>
  <c r="E155" i="4"/>
  <c r="B156" i="4"/>
  <c r="C156" i="4"/>
  <c r="E156" i="4"/>
  <c r="B157" i="4"/>
  <c r="C157" i="4"/>
  <c r="E157" i="4"/>
  <c r="B158" i="4"/>
  <c r="C158" i="4"/>
  <c r="E158" i="4"/>
  <c r="B159" i="4"/>
  <c r="C159" i="4"/>
  <c r="E159" i="4"/>
  <c r="B160" i="4"/>
  <c r="C160" i="4"/>
  <c r="E160" i="4"/>
  <c r="B161" i="4"/>
  <c r="C161" i="4"/>
  <c r="E161" i="4"/>
  <c r="B162" i="4"/>
  <c r="C162" i="4"/>
  <c r="E162" i="4"/>
  <c r="B163" i="4"/>
  <c r="C163" i="4"/>
  <c r="E163" i="4"/>
  <c r="B164" i="4"/>
  <c r="C164" i="4"/>
  <c r="E164" i="4"/>
  <c r="B165" i="4"/>
  <c r="C165" i="4"/>
  <c r="E165" i="4"/>
  <c r="B166" i="4"/>
  <c r="C166" i="4"/>
  <c r="E166" i="4"/>
  <c r="B167" i="4"/>
  <c r="C167" i="4"/>
  <c r="E167" i="4"/>
  <c r="B168" i="4"/>
  <c r="C168" i="4"/>
  <c r="E168" i="4"/>
  <c r="B169" i="4"/>
  <c r="C169" i="4"/>
  <c r="E169" i="4"/>
  <c r="B170" i="4"/>
  <c r="C170" i="4"/>
  <c r="E170" i="4"/>
  <c r="B171" i="4"/>
  <c r="C171" i="4"/>
  <c r="E171" i="4"/>
  <c r="B172" i="4"/>
  <c r="C172" i="4"/>
  <c r="E172" i="4"/>
  <c r="B173" i="4"/>
  <c r="C173" i="4"/>
  <c r="E173" i="4"/>
  <c r="B174" i="4"/>
  <c r="C174" i="4"/>
  <c r="E174" i="4"/>
  <c r="B175" i="4"/>
  <c r="C175" i="4"/>
  <c r="E175" i="4"/>
  <c r="B176" i="4"/>
  <c r="C176" i="4"/>
  <c r="E176" i="4"/>
  <c r="B177" i="4"/>
  <c r="C177" i="4"/>
  <c r="E177" i="4"/>
  <c r="B178" i="4"/>
  <c r="C178" i="4"/>
  <c r="E178" i="4"/>
  <c r="B179" i="4"/>
  <c r="C179" i="4"/>
  <c r="E179" i="4"/>
  <c r="B180" i="4"/>
  <c r="C180" i="4"/>
  <c r="E180" i="4"/>
  <c r="B181" i="4"/>
  <c r="C181" i="4"/>
  <c r="E181" i="4"/>
  <c r="B182" i="4"/>
  <c r="C182" i="4"/>
  <c r="E182" i="4"/>
  <c r="B183" i="4"/>
  <c r="C183" i="4"/>
  <c r="E183" i="4"/>
  <c r="B184" i="4"/>
  <c r="C184" i="4"/>
  <c r="E184" i="4"/>
  <c r="B185" i="4"/>
  <c r="C185" i="4"/>
  <c r="E185" i="4"/>
  <c r="B186" i="4"/>
  <c r="C186" i="4"/>
  <c r="E186" i="4"/>
  <c r="B187" i="4"/>
  <c r="C187" i="4"/>
  <c r="E187" i="4"/>
  <c r="B188" i="4"/>
  <c r="C188" i="4"/>
  <c r="E188" i="4"/>
  <c r="B189" i="4"/>
  <c r="C189" i="4"/>
  <c r="E189" i="4"/>
  <c r="B190" i="4"/>
  <c r="C190" i="4"/>
  <c r="E190" i="4"/>
  <c r="B191" i="4"/>
  <c r="C191" i="4"/>
  <c r="E191" i="4"/>
  <c r="B192" i="4"/>
  <c r="C192" i="4"/>
  <c r="E192" i="4"/>
  <c r="B193" i="4"/>
  <c r="C193" i="4"/>
  <c r="E193" i="4"/>
  <c r="B194" i="4"/>
  <c r="C194" i="4"/>
  <c r="E194" i="4"/>
  <c r="B195" i="4"/>
  <c r="C195" i="4"/>
  <c r="E195" i="4"/>
  <c r="B196" i="4"/>
  <c r="C196" i="4"/>
  <c r="E196" i="4"/>
  <c r="B197" i="4"/>
  <c r="C197" i="4"/>
  <c r="E197" i="4"/>
  <c r="B198" i="4"/>
  <c r="C198" i="4"/>
  <c r="E198" i="4"/>
  <c r="B199" i="4"/>
  <c r="C199" i="4"/>
  <c r="E199" i="4"/>
  <c r="B200" i="4"/>
  <c r="C200" i="4"/>
  <c r="E200" i="4"/>
  <c r="B201" i="4"/>
  <c r="C201" i="4"/>
  <c r="E201" i="4"/>
  <c r="B202" i="4"/>
  <c r="C202" i="4"/>
  <c r="E202" i="4"/>
  <c r="B203" i="4"/>
  <c r="C203" i="4"/>
  <c r="E203" i="4"/>
  <c r="B204" i="4"/>
  <c r="C204" i="4"/>
  <c r="E204" i="4"/>
  <c r="B205" i="4"/>
  <c r="C205" i="4"/>
  <c r="E205" i="4"/>
  <c r="B206" i="4"/>
  <c r="C206" i="4"/>
  <c r="E206" i="4"/>
  <c r="B207" i="4"/>
  <c r="C207" i="4"/>
  <c r="E207" i="4"/>
  <c r="B208" i="4"/>
  <c r="C208" i="4"/>
  <c r="E208" i="4"/>
  <c r="B209" i="4"/>
  <c r="C209" i="4"/>
  <c r="E209" i="4"/>
  <c r="B210" i="4"/>
  <c r="C210" i="4"/>
  <c r="E210" i="4"/>
  <c r="B211" i="4"/>
  <c r="C211" i="4"/>
  <c r="E211" i="4"/>
  <c r="B212" i="4"/>
  <c r="C212" i="4"/>
  <c r="E212" i="4"/>
  <c r="B213" i="4"/>
  <c r="C213" i="4"/>
  <c r="E213" i="4"/>
  <c r="B214" i="4"/>
  <c r="C214" i="4"/>
  <c r="E214" i="4"/>
  <c r="B215" i="4"/>
  <c r="C215" i="4"/>
  <c r="E215" i="4"/>
  <c r="B216" i="4"/>
  <c r="C216" i="4"/>
  <c r="E216" i="4"/>
  <c r="B217" i="4"/>
  <c r="C217" i="4"/>
  <c r="E217" i="4"/>
  <c r="B218" i="4"/>
  <c r="C218" i="4"/>
  <c r="E218" i="4"/>
  <c r="B219" i="4"/>
  <c r="C219" i="4"/>
  <c r="E219" i="4"/>
  <c r="B220" i="4"/>
  <c r="C220" i="4"/>
  <c r="E220" i="4"/>
  <c r="B221" i="4"/>
  <c r="C221" i="4"/>
  <c r="E221" i="4"/>
  <c r="B222" i="4"/>
  <c r="C222" i="4"/>
  <c r="E222" i="4"/>
  <c r="B223" i="4"/>
  <c r="C223" i="4"/>
  <c r="E223" i="4"/>
  <c r="B224" i="4"/>
  <c r="C224" i="4"/>
  <c r="E224" i="4"/>
  <c r="B225" i="4"/>
  <c r="C225" i="4"/>
  <c r="E225" i="4"/>
  <c r="B226" i="4"/>
  <c r="C226" i="4"/>
  <c r="E226" i="4"/>
  <c r="B227" i="4"/>
  <c r="C227" i="4"/>
  <c r="E227" i="4"/>
  <c r="B228" i="4"/>
  <c r="C228" i="4"/>
  <c r="E228" i="4"/>
  <c r="B229" i="4"/>
  <c r="C229" i="4"/>
  <c r="E229" i="4"/>
  <c r="B230" i="4"/>
  <c r="C230" i="4"/>
  <c r="E230" i="4"/>
  <c r="B231" i="4"/>
  <c r="C231" i="4"/>
  <c r="E231" i="4"/>
  <c r="B232" i="4"/>
  <c r="C232" i="4"/>
  <c r="E232" i="4"/>
  <c r="B233" i="4"/>
  <c r="C233" i="4"/>
  <c r="E233" i="4"/>
  <c r="B234" i="4"/>
  <c r="C234" i="4"/>
  <c r="E234" i="4"/>
  <c r="B235" i="4"/>
  <c r="C235" i="4"/>
  <c r="E235" i="4"/>
  <c r="B236" i="4"/>
  <c r="C236" i="4"/>
  <c r="E236" i="4"/>
  <c r="B237" i="4"/>
  <c r="C237" i="4"/>
  <c r="E237" i="4"/>
  <c r="B238" i="4"/>
  <c r="C238" i="4"/>
  <c r="E238" i="4"/>
  <c r="B239" i="4"/>
  <c r="C239" i="4"/>
  <c r="E239" i="4"/>
  <c r="B240" i="4"/>
  <c r="C240" i="4"/>
  <c r="E240" i="4"/>
  <c r="B241" i="4"/>
  <c r="C241" i="4"/>
  <c r="E241" i="4"/>
  <c r="B242" i="4"/>
  <c r="C242" i="4"/>
  <c r="E242" i="4"/>
  <c r="B243" i="4"/>
  <c r="C243" i="4"/>
  <c r="E243" i="4"/>
  <c r="B244" i="4"/>
  <c r="C244" i="4"/>
  <c r="E244" i="4"/>
  <c r="B245" i="4"/>
  <c r="C245" i="4"/>
  <c r="E245" i="4"/>
  <c r="B246" i="4"/>
  <c r="C246" i="4"/>
  <c r="E246" i="4"/>
  <c r="B247" i="4"/>
  <c r="C247" i="4"/>
  <c r="E247" i="4"/>
  <c r="B248" i="4"/>
  <c r="C248" i="4"/>
  <c r="E248" i="4"/>
  <c r="B249" i="4"/>
  <c r="C249" i="4"/>
  <c r="E249" i="4"/>
  <c r="B250" i="4"/>
  <c r="C250" i="4"/>
  <c r="E250" i="4"/>
  <c r="B251" i="4"/>
  <c r="C251" i="4"/>
  <c r="E251" i="4"/>
  <c r="B252" i="4"/>
  <c r="C252" i="4"/>
  <c r="E252" i="4"/>
  <c r="B253" i="4"/>
  <c r="C253" i="4"/>
  <c r="E253" i="4"/>
  <c r="B254" i="4"/>
  <c r="C254" i="4"/>
  <c r="E254" i="4"/>
  <c r="B255" i="4"/>
  <c r="C255" i="4"/>
  <c r="E255" i="4"/>
  <c r="B256" i="4"/>
  <c r="C256" i="4"/>
  <c r="E256" i="4"/>
  <c r="B257" i="4"/>
  <c r="C257" i="4"/>
  <c r="E257" i="4"/>
  <c r="B258" i="4"/>
  <c r="C258" i="4"/>
  <c r="E258" i="4"/>
  <c r="B259" i="4"/>
  <c r="C259" i="4"/>
  <c r="E259" i="4"/>
  <c r="B260" i="4"/>
  <c r="C260" i="4"/>
  <c r="E260" i="4"/>
  <c r="B261" i="4"/>
  <c r="C261" i="4"/>
  <c r="E261" i="4"/>
  <c r="B262" i="4"/>
  <c r="C262" i="4"/>
  <c r="E262" i="4"/>
  <c r="B263" i="4"/>
  <c r="C263" i="4"/>
  <c r="E263" i="4"/>
  <c r="B264" i="4"/>
  <c r="C264" i="4"/>
  <c r="E264" i="4"/>
  <c r="B265" i="4"/>
  <c r="C265" i="4"/>
  <c r="E265" i="4"/>
  <c r="B266" i="4"/>
  <c r="C266" i="4"/>
  <c r="E266" i="4"/>
  <c r="B267" i="4"/>
  <c r="C267" i="4"/>
  <c r="E267" i="4"/>
  <c r="B268" i="4"/>
  <c r="C268" i="4"/>
  <c r="E268" i="4"/>
  <c r="B269" i="4"/>
  <c r="C269" i="4"/>
  <c r="E269" i="4"/>
  <c r="B270" i="4"/>
  <c r="C270" i="4"/>
  <c r="E270" i="4"/>
  <c r="B271" i="4"/>
  <c r="C271" i="4"/>
  <c r="E271" i="4"/>
  <c r="B272" i="4"/>
  <c r="C272" i="4"/>
  <c r="E272" i="4"/>
  <c r="B273" i="4"/>
  <c r="C273" i="4"/>
  <c r="E273" i="4"/>
  <c r="B274" i="4"/>
  <c r="C274" i="4"/>
  <c r="E274" i="4"/>
  <c r="B275" i="4"/>
  <c r="C275" i="4"/>
  <c r="E275" i="4"/>
  <c r="B276" i="4"/>
  <c r="C276" i="4"/>
  <c r="E276" i="4"/>
  <c r="B277" i="4"/>
  <c r="C277" i="4"/>
  <c r="E277" i="4"/>
  <c r="B278" i="4"/>
  <c r="C278" i="4"/>
  <c r="E278" i="4"/>
  <c r="B279" i="4"/>
  <c r="C279" i="4"/>
  <c r="E279" i="4"/>
  <c r="B280" i="4"/>
  <c r="C280" i="4"/>
  <c r="E280" i="4"/>
  <c r="B281" i="4"/>
  <c r="C281" i="4"/>
  <c r="E281" i="4"/>
  <c r="B282" i="4"/>
  <c r="C282" i="4"/>
  <c r="E282" i="4"/>
  <c r="B283" i="4"/>
  <c r="C283" i="4"/>
  <c r="E283" i="4"/>
  <c r="B284" i="4"/>
  <c r="C284" i="4"/>
  <c r="E284" i="4"/>
  <c r="B285" i="4"/>
  <c r="C285" i="4"/>
  <c r="E285" i="4"/>
  <c r="B286" i="4"/>
  <c r="C286" i="4"/>
  <c r="E286" i="4"/>
  <c r="B287" i="4"/>
  <c r="C287" i="4"/>
  <c r="E287" i="4"/>
  <c r="B288" i="4"/>
  <c r="C288" i="4"/>
  <c r="E288" i="4"/>
  <c r="B289" i="4"/>
  <c r="C289" i="4"/>
  <c r="E289" i="4"/>
  <c r="B290" i="4"/>
  <c r="C290" i="4"/>
  <c r="E290" i="4"/>
  <c r="B291" i="4"/>
  <c r="C291" i="4"/>
  <c r="E291" i="4"/>
  <c r="B292" i="4"/>
  <c r="C292" i="4"/>
  <c r="E292" i="4"/>
  <c r="B293" i="4"/>
  <c r="C293" i="4"/>
  <c r="E293" i="4"/>
  <c r="B294" i="4"/>
  <c r="C294" i="4"/>
  <c r="E294" i="4"/>
  <c r="B295" i="4"/>
  <c r="C295" i="4"/>
  <c r="E295" i="4"/>
  <c r="B296" i="4"/>
  <c r="C296" i="4"/>
  <c r="E296" i="4"/>
  <c r="B297" i="4"/>
  <c r="C297" i="4"/>
  <c r="E297" i="4"/>
  <c r="B298" i="4"/>
  <c r="C298" i="4"/>
  <c r="E298" i="4"/>
  <c r="B299" i="4"/>
  <c r="C299" i="4"/>
  <c r="E299" i="4"/>
  <c r="B300" i="4"/>
  <c r="C300" i="4"/>
  <c r="E300" i="4"/>
  <c r="B301" i="4"/>
  <c r="C301" i="4"/>
  <c r="E301" i="4"/>
  <c r="B302" i="4"/>
  <c r="C302" i="4"/>
  <c r="E302" i="4"/>
  <c r="B303" i="4"/>
  <c r="C303" i="4"/>
  <c r="E303" i="4"/>
  <c r="B304" i="4"/>
  <c r="C304" i="4"/>
  <c r="E304" i="4"/>
  <c r="B305" i="4"/>
  <c r="C305" i="4"/>
  <c r="E305" i="4"/>
  <c r="B306" i="4"/>
  <c r="C306" i="4"/>
  <c r="E306" i="4"/>
  <c r="B307" i="4"/>
  <c r="C307" i="4"/>
  <c r="E307" i="4"/>
  <c r="B308" i="4"/>
  <c r="C308" i="4"/>
  <c r="E308" i="4"/>
  <c r="B309" i="4"/>
  <c r="C309" i="4"/>
  <c r="E309" i="4"/>
  <c r="B310" i="4"/>
  <c r="C310" i="4"/>
  <c r="E310" i="4"/>
  <c r="B311" i="4"/>
  <c r="C311" i="4"/>
  <c r="E311" i="4"/>
  <c r="B312" i="4"/>
  <c r="C312" i="4"/>
  <c r="E312" i="4"/>
  <c r="B313" i="4"/>
  <c r="C313" i="4"/>
  <c r="E313" i="4"/>
  <c r="B314" i="4"/>
  <c r="C314" i="4"/>
  <c r="E314" i="4"/>
  <c r="B315" i="4"/>
  <c r="C315" i="4"/>
  <c r="E315" i="4"/>
  <c r="B316" i="4"/>
  <c r="C316" i="4"/>
  <c r="E316" i="4"/>
  <c r="B317" i="4"/>
  <c r="C317" i="4"/>
  <c r="E317" i="4"/>
  <c r="B318" i="4"/>
  <c r="C318" i="4"/>
  <c r="E318" i="4"/>
  <c r="B319" i="4"/>
  <c r="C319" i="4"/>
  <c r="E319" i="4"/>
  <c r="B320" i="4"/>
  <c r="C320" i="4"/>
  <c r="E320" i="4"/>
  <c r="B321" i="4"/>
  <c r="C321" i="4"/>
  <c r="E321" i="4"/>
  <c r="B322" i="4"/>
  <c r="C322" i="4"/>
  <c r="E322" i="4"/>
  <c r="B323" i="4"/>
  <c r="C323" i="4"/>
  <c r="E323" i="4"/>
  <c r="B324" i="4"/>
  <c r="C324" i="4"/>
  <c r="E324" i="4"/>
  <c r="B325" i="4"/>
  <c r="C325" i="4"/>
  <c r="E325" i="4"/>
  <c r="B326" i="4"/>
  <c r="C326" i="4"/>
  <c r="E326" i="4"/>
  <c r="B327" i="4"/>
  <c r="C327" i="4"/>
  <c r="E327" i="4"/>
  <c r="B328" i="4"/>
  <c r="C328" i="4"/>
  <c r="E328" i="4"/>
  <c r="B329" i="4"/>
  <c r="C329" i="4"/>
  <c r="E329" i="4"/>
  <c r="B330" i="4"/>
  <c r="C330" i="4"/>
  <c r="E330" i="4"/>
  <c r="B331" i="4"/>
  <c r="C331" i="4"/>
  <c r="E331" i="4"/>
  <c r="B332" i="4"/>
  <c r="C332" i="4"/>
  <c r="E332" i="4"/>
  <c r="B333" i="4"/>
  <c r="C333" i="4"/>
  <c r="E333" i="4"/>
  <c r="B334" i="4"/>
  <c r="C334" i="4"/>
  <c r="E334" i="4"/>
  <c r="B335" i="4"/>
  <c r="C335" i="4"/>
  <c r="E335" i="4"/>
  <c r="B336" i="4"/>
  <c r="C336" i="4"/>
  <c r="E336" i="4"/>
  <c r="B337" i="4"/>
  <c r="C337" i="4"/>
  <c r="E337" i="4"/>
  <c r="B338" i="4"/>
  <c r="C338" i="4"/>
  <c r="E338" i="4"/>
  <c r="B339" i="4"/>
  <c r="C339" i="4"/>
  <c r="E339" i="4"/>
  <c r="B340" i="4"/>
  <c r="C340" i="4"/>
  <c r="E340" i="4"/>
  <c r="B341" i="4"/>
  <c r="C341" i="4"/>
  <c r="E341" i="4"/>
  <c r="B342" i="4"/>
  <c r="C342" i="4"/>
  <c r="E342" i="4"/>
  <c r="B343" i="4"/>
  <c r="C343" i="4"/>
  <c r="E343" i="4"/>
  <c r="B344" i="4"/>
  <c r="C344" i="4"/>
  <c r="E344" i="4"/>
  <c r="B345" i="4"/>
  <c r="C345" i="4"/>
  <c r="E345" i="4"/>
  <c r="B346" i="4"/>
  <c r="C346" i="4"/>
  <c r="E346" i="4"/>
  <c r="B347" i="4"/>
  <c r="C347" i="4"/>
  <c r="E347" i="4"/>
  <c r="B348" i="4"/>
  <c r="C348" i="4"/>
  <c r="E348" i="4"/>
  <c r="B349" i="4"/>
  <c r="C349" i="4"/>
  <c r="E349" i="4"/>
  <c r="B350" i="4"/>
  <c r="C350" i="4"/>
  <c r="E350" i="4"/>
  <c r="B351" i="4"/>
  <c r="C351" i="4"/>
  <c r="E351" i="4"/>
  <c r="B352" i="4"/>
  <c r="C352" i="4"/>
  <c r="E352" i="4"/>
  <c r="B353" i="4"/>
  <c r="C353" i="4"/>
  <c r="E353" i="4"/>
  <c r="B354" i="4"/>
  <c r="C354" i="4"/>
  <c r="E354" i="4"/>
  <c r="B355" i="4"/>
  <c r="C355" i="4"/>
  <c r="E355" i="4"/>
  <c r="B356" i="4"/>
  <c r="C356" i="4"/>
  <c r="E356" i="4"/>
  <c r="B357" i="4"/>
  <c r="C357" i="4"/>
  <c r="E357" i="4"/>
  <c r="B358" i="4"/>
  <c r="C358" i="4"/>
  <c r="E358" i="4"/>
  <c r="B359" i="4"/>
  <c r="C359" i="4"/>
  <c r="E359" i="4"/>
  <c r="B360" i="4"/>
  <c r="C360" i="4"/>
  <c r="E360" i="4"/>
  <c r="B361" i="4"/>
  <c r="C361" i="4"/>
  <c r="E361" i="4"/>
  <c r="B362" i="4"/>
  <c r="C362" i="4"/>
  <c r="E362" i="4"/>
  <c r="B363" i="4"/>
  <c r="C363" i="4"/>
  <c r="E363" i="4"/>
  <c r="B364" i="4"/>
  <c r="C364" i="4"/>
  <c r="E364" i="4"/>
  <c r="B365" i="4"/>
  <c r="C365" i="4"/>
  <c r="E365" i="4"/>
  <c r="B366" i="4"/>
  <c r="C366" i="4"/>
  <c r="E366" i="4"/>
  <c r="B367" i="4"/>
  <c r="C367" i="4"/>
  <c r="E367" i="4"/>
  <c r="B368" i="4"/>
  <c r="C368" i="4"/>
  <c r="E368" i="4"/>
  <c r="B369" i="4"/>
  <c r="C369" i="4"/>
  <c r="E369" i="4"/>
  <c r="B370" i="4"/>
  <c r="C370" i="4"/>
  <c r="E370" i="4"/>
  <c r="B371" i="4"/>
  <c r="C371" i="4"/>
  <c r="E371" i="4"/>
  <c r="B372" i="4"/>
  <c r="C372" i="4"/>
  <c r="E372" i="4"/>
  <c r="B373" i="4"/>
  <c r="C373" i="4"/>
  <c r="E373" i="4"/>
  <c r="B374" i="4"/>
  <c r="C374" i="4"/>
  <c r="E374" i="4"/>
  <c r="B375" i="4"/>
  <c r="C375" i="4"/>
  <c r="E375" i="4"/>
  <c r="B376" i="4"/>
  <c r="C376" i="4"/>
  <c r="E376" i="4"/>
  <c r="B377" i="4"/>
  <c r="C377" i="4"/>
  <c r="E377" i="4"/>
  <c r="B378" i="4"/>
  <c r="C378" i="4"/>
  <c r="E378" i="4"/>
  <c r="B379" i="4"/>
  <c r="C379" i="4"/>
  <c r="E379" i="4"/>
  <c r="B380" i="4"/>
  <c r="C380" i="4"/>
  <c r="E380" i="4"/>
  <c r="B381" i="4"/>
  <c r="C381" i="4"/>
  <c r="E381" i="4"/>
  <c r="B382" i="4"/>
  <c r="C382" i="4"/>
  <c r="E382" i="4"/>
  <c r="B383" i="4"/>
  <c r="C383" i="4"/>
  <c r="E383" i="4"/>
  <c r="B384" i="4"/>
  <c r="C384" i="4"/>
  <c r="E384" i="4"/>
  <c r="B385" i="4"/>
  <c r="C385" i="4"/>
  <c r="E385" i="4"/>
  <c r="B386" i="4"/>
  <c r="C386" i="4"/>
  <c r="E386" i="4"/>
  <c r="B387" i="4"/>
  <c r="C387" i="4"/>
  <c r="E387" i="4"/>
  <c r="A13" i="4"/>
  <c r="D13" i="4"/>
  <c r="F13" i="4"/>
  <c r="A14" i="4"/>
  <c r="D14" i="4"/>
  <c r="F14" i="4"/>
  <c r="A15" i="4"/>
  <c r="D15" i="4"/>
  <c r="F15" i="4"/>
  <c r="A16" i="4"/>
  <c r="D16" i="4"/>
  <c r="F16" i="4"/>
  <c r="A17" i="4"/>
  <c r="D17" i="4"/>
  <c r="F17" i="4"/>
  <c r="A18" i="4"/>
  <c r="D18" i="4"/>
  <c r="F18" i="4"/>
  <c r="A19" i="4"/>
  <c r="D19" i="4"/>
  <c r="F19" i="4"/>
  <c r="A20" i="4"/>
  <c r="D20" i="4"/>
  <c r="F20" i="4"/>
  <c r="A21" i="4"/>
  <c r="D21" i="4"/>
  <c r="F21" i="4"/>
  <c r="A22" i="4"/>
  <c r="D22" i="4"/>
  <c r="F22" i="4"/>
  <c r="A23" i="4"/>
  <c r="D23" i="4"/>
  <c r="F23" i="4"/>
  <c r="A24" i="4"/>
  <c r="D24" i="4"/>
  <c r="F24" i="4"/>
  <c r="A25" i="4"/>
  <c r="D25" i="4"/>
  <c r="F25" i="4"/>
  <c r="A26" i="4"/>
  <c r="D26" i="4"/>
  <c r="F26" i="4"/>
  <c r="A27" i="4"/>
  <c r="D27" i="4"/>
  <c r="F27" i="4"/>
  <c r="A28" i="4"/>
  <c r="D28" i="4"/>
  <c r="F28" i="4"/>
  <c r="A29" i="4"/>
  <c r="D29" i="4"/>
  <c r="F29" i="4"/>
  <c r="A30" i="4"/>
  <c r="D30" i="4"/>
  <c r="F30" i="4"/>
  <c r="A31" i="4"/>
  <c r="D31" i="4"/>
  <c r="F31" i="4"/>
  <c r="A32" i="4"/>
  <c r="D32" i="4"/>
  <c r="F32" i="4"/>
  <c r="A33" i="4"/>
  <c r="D33" i="4"/>
  <c r="F33" i="4"/>
  <c r="A34" i="4"/>
  <c r="D34" i="4"/>
  <c r="F34" i="4"/>
  <c r="A35" i="4"/>
  <c r="D35" i="4"/>
  <c r="F35" i="4"/>
  <c r="A36" i="4"/>
  <c r="D36" i="4"/>
  <c r="F36" i="4"/>
  <c r="A37" i="4"/>
  <c r="D37" i="4"/>
  <c r="F37" i="4"/>
  <c r="A38" i="4"/>
  <c r="D38" i="4"/>
  <c r="F38" i="4"/>
  <c r="A39" i="4"/>
  <c r="D39" i="4"/>
  <c r="F39" i="4"/>
  <c r="A40" i="4"/>
  <c r="D40" i="4"/>
  <c r="F40" i="4"/>
  <c r="A41" i="4"/>
  <c r="D41" i="4"/>
  <c r="F41" i="4"/>
  <c r="A42" i="4"/>
  <c r="D42" i="4"/>
  <c r="F42" i="4"/>
  <c r="A43" i="4"/>
  <c r="D43" i="4"/>
  <c r="F43" i="4"/>
  <c r="A44" i="4"/>
  <c r="D44" i="4"/>
  <c r="F44" i="4"/>
  <c r="A45" i="4"/>
  <c r="D45" i="4"/>
  <c r="F45" i="4"/>
  <c r="A46" i="4"/>
  <c r="D46" i="4"/>
  <c r="F46" i="4"/>
  <c r="A47" i="4"/>
  <c r="D47" i="4"/>
  <c r="F47" i="4"/>
  <c r="A48" i="4"/>
  <c r="D48" i="4"/>
  <c r="F48" i="4"/>
  <c r="A49" i="4"/>
  <c r="D49" i="4"/>
  <c r="F49" i="4"/>
  <c r="A50" i="4"/>
  <c r="D50" i="4"/>
  <c r="F50" i="4"/>
  <c r="A51" i="4"/>
  <c r="D51" i="4"/>
  <c r="F51" i="4"/>
  <c r="A52" i="4"/>
  <c r="D52" i="4"/>
  <c r="F52" i="4"/>
  <c r="A53" i="4"/>
  <c r="D53" i="4"/>
  <c r="F53" i="4"/>
  <c r="A54" i="4"/>
  <c r="D54" i="4"/>
  <c r="F54" i="4"/>
  <c r="A55" i="4"/>
  <c r="D55" i="4"/>
  <c r="F55" i="4"/>
  <c r="A56" i="4"/>
  <c r="D56" i="4"/>
  <c r="F56" i="4"/>
  <c r="A57" i="4"/>
  <c r="D57" i="4"/>
  <c r="F57" i="4"/>
  <c r="A58" i="4"/>
  <c r="D58" i="4"/>
  <c r="F58" i="4"/>
  <c r="A59" i="4"/>
  <c r="D59" i="4"/>
  <c r="F59" i="4"/>
  <c r="A60" i="4"/>
  <c r="D60" i="4"/>
  <c r="F60" i="4"/>
  <c r="A61" i="4"/>
  <c r="D61" i="4"/>
  <c r="F61" i="4"/>
  <c r="A62" i="4"/>
  <c r="D62" i="4"/>
  <c r="F62" i="4"/>
  <c r="A63" i="4"/>
  <c r="D63" i="4"/>
  <c r="F63" i="4"/>
  <c r="A64" i="4"/>
  <c r="D64" i="4"/>
  <c r="F64" i="4"/>
  <c r="A65" i="4"/>
  <c r="D65" i="4"/>
  <c r="F65" i="4"/>
  <c r="A66" i="4"/>
  <c r="D66" i="4"/>
  <c r="F66" i="4"/>
  <c r="A67" i="4"/>
  <c r="D67" i="4"/>
  <c r="F67" i="4"/>
  <c r="A68" i="4"/>
  <c r="D68" i="4"/>
  <c r="F68" i="4"/>
  <c r="A69" i="4"/>
  <c r="D69" i="4"/>
  <c r="F69" i="4"/>
  <c r="A70" i="4"/>
  <c r="D70" i="4"/>
  <c r="F70" i="4"/>
  <c r="A71" i="4"/>
  <c r="D71" i="4"/>
  <c r="F71" i="4"/>
  <c r="A72" i="4"/>
  <c r="D72" i="4"/>
  <c r="F72" i="4"/>
  <c r="A73" i="4"/>
  <c r="D73" i="4"/>
  <c r="F73" i="4"/>
  <c r="A74" i="4"/>
  <c r="D74" i="4"/>
  <c r="F74" i="4"/>
  <c r="A75" i="4"/>
  <c r="D75" i="4"/>
  <c r="F75" i="4"/>
  <c r="A76" i="4"/>
  <c r="D76" i="4"/>
  <c r="F76" i="4"/>
  <c r="A77" i="4"/>
  <c r="D77" i="4"/>
  <c r="F77" i="4"/>
  <c r="A78" i="4"/>
  <c r="D78" i="4"/>
  <c r="F78" i="4"/>
  <c r="A79" i="4"/>
  <c r="D79" i="4"/>
  <c r="F79" i="4"/>
  <c r="A80" i="4"/>
  <c r="D80" i="4"/>
  <c r="F80" i="4"/>
  <c r="A81" i="4"/>
  <c r="D81" i="4"/>
  <c r="F81" i="4"/>
  <c r="A82" i="4"/>
  <c r="D82" i="4"/>
  <c r="F82" i="4"/>
  <c r="A83" i="4"/>
  <c r="D83" i="4"/>
  <c r="F83" i="4"/>
  <c r="A84" i="4"/>
  <c r="D84" i="4"/>
  <c r="F84" i="4"/>
  <c r="A85" i="4"/>
  <c r="D85" i="4"/>
  <c r="F85" i="4"/>
  <c r="A86" i="4"/>
  <c r="D86" i="4"/>
  <c r="F86" i="4"/>
  <c r="A87" i="4"/>
  <c r="D87" i="4"/>
  <c r="F87" i="4"/>
  <c r="A88" i="4"/>
  <c r="D88" i="4"/>
  <c r="F88" i="4"/>
  <c r="A89" i="4"/>
  <c r="D89" i="4"/>
  <c r="F89" i="4"/>
  <c r="A90" i="4"/>
  <c r="D90" i="4"/>
  <c r="F90" i="4"/>
  <c r="A91" i="4"/>
  <c r="D91" i="4"/>
  <c r="F91" i="4"/>
  <c r="A92" i="4"/>
  <c r="D92" i="4"/>
  <c r="F92" i="4"/>
  <c r="A93" i="4"/>
  <c r="D93" i="4"/>
  <c r="F93" i="4"/>
  <c r="A94" i="4"/>
  <c r="D94" i="4"/>
  <c r="F94" i="4"/>
  <c r="A95" i="4"/>
  <c r="D95" i="4"/>
  <c r="F95" i="4"/>
  <c r="A96" i="4"/>
  <c r="D96" i="4"/>
  <c r="F96" i="4"/>
  <c r="A97" i="4"/>
  <c r="D97" i="4"/>
  <c r="F97" i="4"/>
  <c r="A98" i="4"/>
  <c r="D98" i="4"/>
  <c r="F98" i="4"/>
  <c r="A99" i="4"/>
  <c r="D99" i="4"/>
  <c r="F99" i="4"/>
  <c r="A100" i="4"/>
  <c r="D100" i="4"/>
  <c r="F100" i="4"/>
  <c r="A101" i="4"/>
  <c r="D101" i="4"/>
  <c r="F101" i="4"/>
  <c r="A102" i="4"/>
  <c r="D102" i="4"/>
  <c r="F102" i="4"/>
  <c r="A103" i="4"/>
  <c r="D103" i="4"/>
  <c r="F103" i="4"/>
  <c r="A104" i="4"/>
  <c r="D104" i="4"/>
  <c r="F104" i="4"/>
  <c r="A105" i="4"/>
  <c r="D105" i="4"/>
  <c r="F105" i="4"/>
  <c r="A106" i="4"/>
  <c r="D106" i="4"/>
  <c r="F106" i="4"/>
  <c r="A107" i="4"/>
  <c r="D107" i="4"/>
  <c r="F107" i="4"/>
  <c r="A108" i="4"/>
  <c r="D108" i="4"/>
  <c r="F108" i="4"/>
  <c r="A109" i="4"/>
  <c r="D109" i="4"/>
  <c r="F109" i="4"/>
  <c r="A110" i="4"/>
  <c r="D110" i="4"/>
  <c r="F110" i="4"/>
  <c r="A111" i="4"/>
  <c r="D111" i="4"/>
  <c r="F111" i="4"/>
  <c r="A112" i="4"/>
  <c r="D112" i="4"/>
  <c r="F112" i="4"/>
  <c r="A113" i="4"/>
  <c r="D113" i="4"/>
  <c r="F113" i="4"/>
  <c r="A114" i="4"/>
  <c r="D114" i="4"/>
  <c r="F114" i="4"/>
  <c r="A115" i="4"/>
  <c r="D115" i="4"/>
  <c r="F115" i="4"/>
  <c r="A116" i="4"/>
  <c r="D116" i="4"/>
  <c r="F116" i="4"/>
  <c r="A117" i="4"/>
  <c r="D117" i="4"/>
  <c r="F117" i="4"/>
  <c r="A118" i="4"/>
  <c r="D118" i="4"/>
  <c r="F118" i="4"/>
  <c r="A119" i="4"/>
  <c r="D119" i="4"/>
  <c r="F119" i="4"/>
  <c r="A120" i="4"/>
  <c r="D120" i="4"/>
  <c r="F120" i="4"/>
  <c r="A121" i="4"/>
  <c r="D121" i="4"/>
  <c r="F121" i="4"/>
  <c r="A122" i="4"/>
  <c r="D122" i="4"/>
  <c r="F122" i="4"/>
  <c r="A123" i="4"/>
  <c r="D123" i="4"/>
  <c r="F123" i="4"/>
  <c r="A124" i="4"/>
  <c r="D124" i="4"/>
  <c r="F124" i="4"/>
  <c r="A125" i="4"/>
  <c r="D125" i="4"/>
  <c r="F125" i="4"/>
  <c r="A126" i="4"/>
  <c r="D126" i="4"/>
  <c r="F126" i="4"/>
  <c r="A127" i="4"/>
  <c r="D127" i="4"/>
  <c r="F127" i="4"/>
  <c r="A128" i="4"/>
  <c r="D128" i="4"/>
  <c r="F128" i="4"/>
  <c r="A129" i="4"/>
  <c r="D129" i="4"/>
  <c r="F129" i="4"/>
  <c r="A130" i="4"/>
  <c r="D130" i="4"/>
  <c r="F130" i="4"/>
  <c r="A131" i="4"/>
  <c r="D131" i="4"/>
  <c r="F131" i="4"/>
  <c r="A132" i="4"/>
  <c r="D132" i="4"/>
  <c r="F132" i="4"/>
  <c r="A133" i="4"/>
  <c r="D133" i="4"/>
  <c r="F133" i="4"/>
  <c r="A134" i="4"/>
  <c r="D134" i="4"/>
  <c r="F134" i="4"/>
  <c r="A135" i="4"/>
  <c r="D135" i="4"/>
  <c r="F135" i="4"/>
  <c r="A136" i="4"/>
  <c r="D136" i="4"/>
  <c r="F136" i="4"/>
  <c r="A137" i="4"/>
  <c r="D137" i="4"/>
  <c r="F137" i="4"/>
  <c r="A138" i="4"/>
  <c r="D138" i="4"/>
  <c r="F138" i="4"/>
  <c r="A139" i="4"/>
  <c r="D139" i="4"/>
  <c r="F139" i="4"/>
  <c r="A140" i="4"/>
  <c r="D140" i="4"/>
  <c r="F140" i="4"/>
  <c r="A141" i="4"/>
  <c r="D141" i="4"/>
  <c r="F141" i="4"/>
  <c r="A142" i="4"/>
  <c r="D142" i="4"/>
  <c r="F142" i="4"/>
  <c r="A143" i="4"/>
  <c r="D143" i="4"/>
  <c r="F143" i="4"/>
  <c r="A144" i="4"/>
  <c r="D144" i="4"/>
  <c r="F144" i="4"/>
  <c r="A145" i="4"/>
  <c r="D145" i="4"/>
  <c r="F145" i="4"/>
  <c r="A146" i="4"/>
  <c r="D146" i="4"/>
  <c r="F146" i="4"/>
  <c r="A147" i="4"/>
  <c r="D147" i="4"/>
  <c r="F147" i="4"/>
  <c r="A148" i="4"/>
  <c r="D148" i="4"/>
  <c r="F148" i="4"/>
  <c r="A149" i="4"/>
  <c r="D149" i="4"/>
  <c r="F149" i="4"/>
  <c r="A150" i="4"/>
  <c r="D150" i="4"/>
  <c r="F150" i="4"/>
  <c r="A151" i="4"/>
  <c r="D151" i="4"/>
  <c r="F151" i="4"/>
  <c r="A152" i="4"/>
  <c r="D152" i="4"/>
  <c r="F152" i="4"/>
  <c r="A153" i="4"/>
  <c r="D153" i="4"/>
  <c r="F153" i="4"/>
  <c r="A154" i="4"/>
  <c r="D154" i="4"/>
  <c r="F154" i="4"/>
  <c r="A155" i="4"/>
  <c r="D155" i="4"/>
  <c r="F155" i="4"/>
  <c r="A156" i="4"/>
  <c r="D156" i="4"/>
  <c r="F156" i="4"/>
  <c r="A157" i="4"/>
  <c r="D157" i="4"/>
  <c r="F157" i="4"/>
  <c r="A158" i="4"/>
  <c r="D158" i="4"/>
  <c r="F158" i="4"/>
  <c r="A159" i="4"/>
  <c r="D159" i="4"/>
  <c r="F159" i="4"/>
  <c r="A160" i="4"/>
  <c r="D160" i="4"/>
  <c r="F160" i="4"/>
  <c r="A161" i="4"/>
  <c r="D161" i="4"/>
  <c r="F161" i="4"/>
  <c r="A162" i="4"/>
  <c r="D162" i="4"/>
  <c r="F162" i="4"/>
  <c r="A163" i="4"/>
  <c r="D163" i="4"/>
  <c r="F163" i="4"/>
  <c r="A164" i="4"/>
  <c r="D164" i="4"/>
  <c r="F164" i="4"/>
  <c r="A165" i="4"/>
  <c r="D165" i="4"/>
  <c r="F165" i="4"/>
  <c r="A166" i="4"/>
  <c r="D166" i="4"/>
  <c r="F166" i="4"/>
  <c r="A167" i="4"/>
  <c r="D167" i="4"/>
  <c r="F167" i="4"/>
  <c r="A168" i="4"/>
  <c r="D168" i="4"/>
  <c r="F168" i="4"/>
  <c r="A169" i="4"/>
  <c r="D169" i="4"/>
  <c r="F169" i="4"/>
  <c r="A170" i="4"/>
  <c r="D170" i="4"/>
  <c r="F170" i="4"/>
  <c r="A171" i="4"/>
  <c r="D171" i="4"/>
  <c r="F171" i="4"/>
  <c r="A172" i="4"/>
  <c r="D172" i="4"/>
  <c r="F172" i="4"/>
  <c r="A173" i="4"/>
  <c r="D173" i="4"/>
  <c r="F173" i="4"/>
  <c r="A174" i="4"/>
  <c r="D174" i="4"/>
  <c r="F174" i="4"/>
  <c r="A175" i="4"/>
  <c r="D175" i="4"/>
  <c r="F175" i="4"/>
  <c r="A176" i="4"/>
  <c r="D176" i="4"/>
  <c r="F176" i="4"/>
  <c r="A177" i="4"/>
  <c r="D177" i="4"/>
  <c r="F177" i="4"/>
  <c r="A178" i="4"/>
  <c r="D178" i="4"/>
  <c r="F178" i="4"/>
  <c r="A179" i="4"/>
  <c r="D179" i="4"/>
  <c r="F179" i="4"/>
  <c r="A180" i="4"/>
  <c r="D180" i="4"/>
  <c r="F180" i="4"/>
  <c r="A181" i="4"/>
  <c r="D181" i="4"/>
  <c r="F181" i="4"/>
  <c r="A182" i="4"/>
  <c r="D182" i="4"/>
  <c r="F182" i="4"/>
  <c r="A183" i="4"/>
  <c r="D183" i="4"/>
  <c r="F183" i="4"/>
  <c r="A184" i="4"/>
  <c r="D184" i="4"/>
  <c r="F184" i="4"/>
  <c r="A185" i="4"/>
  <c r="D185" i="4"/>
  <c r="F185" i="4"/>
  <c r="A186" i="4"/>
  <c r="D186" i="4"/>
  <c r="F186" i="4"/>
  <c r="A187" i="4"/>
  <c r="D187" i="4"/>
  <c r="F187" i="4"/>
  <c r="A188" i="4"/>
  <c r="D188" i="4"/>
  <c r="F188" i="4"/>
  <c r="A189" i="4"/>
  <c r="D189" i="4"/>
  <c r="F189" i="4"/>
  <c r="A190" i="4"/>
  <c r="D190" i="4"/>
  <c r="F190" i="4"/>
  <c r="A191" i="4"/>
  <c r="D191" i="4"/>
  <c r="F191" i="4"/>
  <c r="A192" i="4"/>
  <c r="D192" i="4"/>
  <c r="F192" i="4"/>
  <c r="A193" i="4"/>
  <c r="D193" i="4"/>
  <c r="F193" i="4"/>
  <c r="A194" i="4"/>
  <c r="D194" i="4"/>
  <c r="F194" i="4"/>
  <c r="A195" i="4"/>
  <c r="D195" i="4"/>
  <c r="F195" i="4"/>
  <c r="A196" i="4"/>
  <c r="D196" i="4"/>
  <c r="F196" i="4"/>
  <c r="A197" i="4"/>
  <c r="D197" i="4"/>
  <c r="F197" i="4"/>
  <c r="A198" i="4"/>
  <c r="D198" i="4"/>
  <c r="F198" i="4"/>
  <c r="A199" i="4"/>
  <c r="D199" i="4"/>
  <c r="F199" i="4"/>
  <c r="A200" i="4"/>
  <c r="D200" i="4"/>
  <c r="F200" i="4"/>
  <c r="A201" i="4"/>
  <c r="D201" i="4"/>
  <c r="F201" i="4"/>
  <c r="A202" i="4"/>
  <c r="D202" i="4"/>
  <c r="F202" i="4"/>
  <c r="A203" i="4"/>
  <c r="D203" i="4"/>
  <c r="F203" i="4"/>
  <c r="A204" i="4"/>
  <c r="D204" i="4"/>
  <c r="F204" i="4"/>
  <c r="A205" i="4"/>
  <c r="D205" i="4"/>
  <c r="F205" i="4"/>
  <c r="A206" i="4"/>
  <c r="D206" i="4"/>
  <c r="F206" i="4"/>
  <c r="A207" i="4"/>
  <c r="D207" i="4"/>
  <c r="F207" i="4"/>
  <c r="A208" i="4"/>
  <c r="D208" i="4"/>
  <c r="F208" i="4"/>
  <c r="A209" i="4"/>
  <c r="D209" i="4"/>
  <c r="F209" i="4"/>
  <c r="A210" i="4"/>
  <c r="D210" i="4"/>
  <c r="F210" i="4"/>
  <c r="A211" i="4"/>
  <c r="D211" i="4"/>
  <c r="F211" i="4"/>
  <c r="A212" i="4"/>
  <c r="D212" i="4"/>
  <c r="F212" i="4"/>
  <c r="A213" i="4"/>
  <c r="D213" i="4"/>
  <c r="F213" i="4"/>
  <c r="A214" i="4"/>
  <c r="D214" i="4"/>
  <c r="F214" i="4"/>
  <c r="A215" i="4"/>
  <c r="D215" i="4"/>
  <c r="F215" i="4"/>
  <c r="A216" i="4"/>
  <c r="D216" i="4"/>
  <c r="F216" i="4"/>
  <c r="A217" i="4"/>
  <c r="D217" i="4"/>
  <c r="F217" i="4"/>
  <c r="A218" i="4"/>
  <c r="D218" i="4"/>
  <c r="F218" i="4"/>
  <c r="A219" i="4"/>
  <c r="D219" i="4"/>
  <c r="F219" i="4"/>
  <c r="A220" i="4"/>
  <c r="D220" i="4"/>
  <c r="F220" i="4"/>
  <c r="A221" i="4"/>
  <c r="D221" i="4"/>
  <c r="F221" i="4"/>
  <c r="A222" i="4"/>
  <c r="D222" i="4"/>
  <c r="F222" i="4"/>
  <c r="A223" i="4"/>
  <c r="D223" i="4"/>
  <c r="F223" i="4"/>
  <c r="A224" i="4"/>
  <c r="D224" i="4"/>
  <c r="F224" i="4"/>
  <c r="A225" i="4"/>
  <c r="D225" i="4"/>
  <c r="F225" i="4"/>
  <c r="A226" i="4"/>
  <c r="D226" i="4"/>
  <c r="F226" i="4"/>
  <c r="A227" i="4"/>
  <c r="D227" i="4"/>
  <c r="F227" i="4"/>
  <c r="A228" i="4"/>
  <c r="D228" i="4"/>
  <c r="F228" i="4"/>
  <c r="A229" i="4"/>
  <c r="D229" i="4"/>
  <c r="F229" i="4"/>
  <c r="A230" i="4"/>
  <c r="D230" i="4"/>
  <c r="F230" i="4"/>
  <c r="A231" i="4"/>
  <c r="D231" i="4"/>
  <c r="F231" i="4"/>
  <c r="A232" i="4"/>
  <c r="D232" i="4"/>
  <c r="F232" i="4"/>
  <c r="A233" i="4"/>
  <c r="D233" i="4"/>
  <c r="F233" i="4"/>
  <c r="A234" i="4"/>
  <c r="D234" i="4"/>
  <c r="F234" i="4"/>
  <c r="A235" i="4"/>
  <c r="D235" i="4"/>
  <c r="F235" i="4"/>
  <c r="A236" i="4"/>
  <c r="D236" i="4"/>
  <c r="F236" i="4"/>
  <c r="A237" i="4"/>
  <c r="D237" i="4"/>
  <c r="F237" i="4"/>
  <c r="A238" i="4"/>
  <c r="D238" i="4"/>
  <c r="F238" i="4"/>
  <c r="A239" i="4"/>
  <c r="D239" i="4"/>
  <c r="F239" i="4"/>
  <c r="A240" i="4"/>
  <c r="D240" i="4"/>
  <c r="F240" i="4"/>
  <c r="A241" i="4"/>
  <c r="D241" i="4"/>
  <c r="F241" i="4"/>
  <c r="A242" i="4"/>
  <c r="D242" i="4"/>
  <c r="F242" i="4"/>
  <c r="A243" i="4"/>
  <c r="D243" i="4"/>
  <c r="F243" i="4"/>
  <c r="A244" i="4"/>
  <c r="D244" i="4"/>
  <c r="F244" i="4"/>
  <c r="A245" i="4"/>
  <c r="D245" i="4"/>
  <c r="F245" i="4"/>
  <c r="A246" i="4"/>
  <c r="D246" i="4"/>
  <c r="F246" i="4"/>
  <c r="A247" i="4"/>
  <c r="D247" i="4"/>
  <c r="F247" i="4"/>
  <c r="A248" i="4"/>
  <c r="D248" i="4"/>
  <c r="F248" i="4"/>
  <c r="A249" i="4"/>
  <c r="D249" i="4"/>
  <c r="F249" i="4"/>
  <c r="A250" i="4"/>
  <c r="D250" i="4"/>
  <c r="F250" i="4"/>
  <c r="A251" i="4"/>
  <c r="D251" i="4"/>
  <c r="F251" i="4"/>
  <c r="A252" i="4"/>
  <c r="D252" i="4"/>
  <c r="F252" i="4"/>
  <c r="A253" i="4"/>
  <c r="D253" i="4"/>
  <c r="F253" i="4"/>
  <c r="A254" i="4"/>
  <c r="D254" i="4"/>
  <c r="F254" i="4"/>
  <c r="A255" i="4"/>
  <c r="D255" i="4"/>
  <c r="F255" i="4"/>
  <c r="A256" i="4"/>
  <c r="D256" i="4"/>
  <c r="F256" i="4"/>
  <c r="A257" i="4"/>
  <c r="D257" i="4"/>
  <c r="F257" i="4"/>
  <c r="A258" i="4"/>
  <c r="D258" i="4"/>
  <c r="F258" i="4"/>
  <c r="A259" i="4"/>
  <c r="D259" i="4"/>
  <c r="F259" i="4"/>
  <c r="A260" i="4"/>
  <c r="D260" i="4"/>
  <c r="F260" i="4"/>
  <c r="A261" i="4"/>
  <c r="D261" i="4"/>
  <c r="F261" i="4"/>
  <c r="A262" i="4"/>
  <c r="D262" i="4"/>
  <c r="F262" i="4"/>
  <c r="A263" i="4"/>
  <c r="D263" i="4"/>
  <c r="F263" i="4"/>
  <c r="A264" i="4"/>
  <c r="D264" i="4"/>
  <c r="F264" i="4"/>
  <c r="A265" i="4"/>
  <c r="D265" i="4"/>
  <c r="F265" i="4"/>
  <c r="A266" i="4"/>
  <c r="D266" i="4"/>
  <c r="F266" i="4"/>
  <c r="A267" i="4"/>
  <c r="D267" i="4"/>
  <c r="F267" i="4"/>
  <c r="A268" i="4"/>
  <c r="D268" i="4"/>
  <c r="F268" i="4"/>
  <c r="A269" i="4"/>
  <c r="D269" i="4"/>
  <c r="F269" i="4"/>
  <c r="A270" i="4"/>
  <c r="D270" i="4"/>
  <c r="F270" i="4"/>
  <c r="A271" i="4"/>
  <c r="D271" i="4"/>
  <c r="F271" i="4"/>
  <c r="A272" i="4"/>
  <c r="D272" i="4"/>
  <c r="F272" i="4"/>
  <c r="A273" i="4"/>
  <c r="D273" i="4"/>
  <c r="F273" i="4"/>
  <c r="A274" i="4"/>
  <c r="D274" i="4"/>
  <c r="F274" i="4"/>
  <c r="A275" i="4"/>
  <c r="D275" i="4"/>
  <c r="F275" i="4"/>
  <c r="A276" i="4"/>
  <c r="D276" i="4"/>
  <c r="F276" i="4"/>
  <c r="A277" i="4"/>
  <c r="D277" i="4"/>
  <c r="F277" i="4"/>
  <c r="A278" i="4"/>
  <c r="D278" i="4"/>
  <c r="F278" i="4"/>
  <c r="A279" i="4"/>
  <c r="D279" i="4"/>
  <c r="F279" i="4"/>
  <c r="A280" i="4"/>
  <c r="D280" i="4"/>
  <c r="F280" i="4"/>
  <c r="A281" i="4"/>
  <c r="D281" i="4"/>
  <c r="F281" i="4"/>
  <c r="A282" i="4"/>
  <c r="D282" i="4"/>
  <c r="F282" i="4"/>
  <c r="A283" i="4"/>
  <c r="D283" i="4"/>
  <c r="F283" i="4"/>
  <c r="A284" i="4"/>
  <c r="D284" i="4"/>
  <c r="F284" i="4"/>
  <c r="A285" i="4"/>
  <c r="D285" i="4"/>
  <c r="F285" i="4"/>
  <c r="A286" i="4"/>
  <c r="D286" i="4"/>
  <c r="F286" i="4"/>
  <c r="A287" i="4"/>
  <c r="D287" i="4"/>
  <c r="F287" i="4"/>
  <c r="A288" i="4"/>
  <c r="D288" i="4"/>
  <c r="F288" i="4"/>
  <c r="A289" i="4"/>
  <c r="D289" i="4"/>
  <c r="F289" i="4"/>
  <c r="A290" i="4"/>
  <c r="D290" i="4"/>
  <c r="F290" i="4"/>
  <c r="A291" i="4"/>
  <c r="D291" i="4"/>
  <c r="F291" i="4"/>
  <c r="A292" i="4"/>
  <c r="D292" i="4"/>
  <c r="F292" i="4"/>
  <c r="A293" i="4"/>
  <c r="D293" i="4"/>
  <c r="F293" i="4"/>
  <c r="A294" i="4"/>
  <c r="D294" i="4"/>
  <c r="F294" i="4"/>
  <c r="A295" i="4"/>
  <c r="D295" i="4"/>
  <c r="F295" i="4"/>
  <c r="A296" i="4"/>
  <c r="D296" i="4"/>
  <c r="F296" i="4"/>
  <c r="A297" i="4"/>
  <c r="D297" i="4"/>
  <c r="F297" i="4"/>
  <c r="A298" i="4"/>
  <c r="D298" i="4"/>
  <c r="F298" i="4"/>
  <c r="A299" i="4"/>
  <c r="D299" i="4"/>
  <c r="F299" i="4"/>
  <c r="A300" i="4"/>
  <c r="D300" i="4"/>
  <c r="F300" i="4"/>
  <c r="A301" i="4"/>
  <c r="D301" i="4"/>
  <c r="F301" i="4"/>
  <c r="A302" i="4"/>
  <c r="D302" i="4"/>
  <c r="F302" i="4"/>
  <c r="A303" i="4"/>
  <c r="D303" i="4"/>
  <c r="F303" i="4"/>
  <c r="A304" i="4"/>
  <c r="D304" i="4"/>
  <c r="F304" i="4"/>
  <c r="A305" i="4"/>
  <c r="D305" i="4"/>
  <c r="F305" i="4"/>
  <c r="A306" i="4"/>
  <c r="D306" i="4"/>
  <c r="F306" i="4"/>
  <c r="A307" i="4"/>
  <c r="D307" i="4"/>
  <c r="F307" i="4"/>
  <c r="A308" i="4"/>
  <c r="D308" i="4"/>
  <c r="F308" i="4"/>
  <c r="A309" i="4"/>
  <c r="D309" i="4"/>
  <c r="F309" i="4"/>
  <c r="A310" i="4"/>
  <c r="D310" i="4"/>
  <c r="F310" i="4"/>
  <c r="A311" i="4"/>
  <c r="D311" i="4"/>
  <c r="F311" i="4"/>
  <c r="A312" i="4"/>
  <c r="D312" i="4"/>
  <c r="F312" i="4"/>
  <c r="A313" i="4"/>
  <c r="D313" i="4"/>
  <c r="F313" i="4"/>
  <c r="A314" i="4"/>
  <c r="D314" i="4"/>
  <c r="F314" i="4"/>
  <c r="A315" i="4"/>
  <c r="D315" i="4"/>
  <c r="F315" i="4"/>
  <c r="A316" i="4"/>
  <c r="D316" i="4"/>
  <c r="F316" i="4"/>
  <c r="A317" i="4"/>
  <c r="D317" i="4"/>
  <c r="F317" i="4"/>
  <c r="A318" i="4"/>
  <c r="D318" i="4"/>
  <c r="F318" i="4"/>
  <c r="A319" i="4"/>
  <c r="D319" i="4"/>
  <c r="F319" i="4"/>
  <c r="A320" i="4"/>
  <c r="D320" i="4"/>
  <c r="F320" i="4"/>
  <c r="A321" i="4"/>
  <c r="D321" i="4"/>
  <c r="F321" i="4"/>
  <c r="A322" i="4"/>
  <c r="D322" i="4"/>
  <c r="F322" i="4"/>
  <c r="A323" i="4"/>
  <c r="D323" i="4"/>
  <c r="F323" i="4"/>
  <c r="A324" i="4"/>
  <c r="D324" i="4"/>
  <c r="F324" i="4"/>
  <c r="A325" i="4"/>
  <c r="D325" i="4"/>
  <c r="F325" i="4"/>
  <c r="A326" i="4"/>
  <c r="D326" i="4"/>
  <c r="F326" i="4"/>
  <c r="A327" i="4"/>
  <c r="D327" i="4"/>
  <c r="F327" i="4"/>
  <c r="A328" i="4"/>
  <c r="D328" i="4"/>
  <c r="F328" i="4"/>
  <c r="A329" i="4"/>
  <c r="D329" i="4"/>
  <c r="F329" i="4"/>
  <c r="A330" i="4"/>
  <c r="D330" i="4"/>
  <c r="F330" i="4"/>
  <c r="A331" i="4"/>
  <c r="D331" i="4"/>
  <c r="F331" i="4"/>
  <c r="A332" i="4"/>
  <c r="D332" i="4"/>
  <c r="F332" i="4"/>
  <c r="A333" i="4"/>
  <c r="D333" i="4"/>
  <c r="F333" i="4"/>
  <c r="A334" i="4"/>
  <c r="D334" i="4"/>
  <c r="F334" i="4"/>
  <c r="A335" i="4"/>
  <c r="D335" i="4"/>
  <c r="F335" i="4"/>
  <c r="A336" i="4"/>
  <c r="D336" i="4"/>
  <c r="F336" i="4"/>
  <c r="A337" i="4"/>
  <c r="D337" i="4"/>
  <c r="F337" i="4"/>
  <c r="A338" i="4"/>
  <c r="D338" i="4"/>
  <c r="F338" i="4"/>
  <c r="A339" i="4"/>
  <c r="D339" i="4"/>
  <c r="F339" i="4"/>
  <c r="A340" i="4"/>
  <c r="D340" i="4"/>
  <c r="F340" i="4"/>
  <c r="A341" i="4"/>
  <c r="D341" i="4"/>
  <c r="F341" i="4"/>
  <c r="A342" i="4"/>
  <c r="D342" i="4"/>
  <c r="F342" i="4"/>
  <c r="A343" i="4"/>
  <c r="D343" i="4"/>
  <c r="F343" i="4"/>
  <c r="A344" i="4"/>
  <c r="D344" i="4"/>
  <c r="F344" i="4"/>
  <c r="A345" i="4"/>
  <c r="D345" i="4"/>
  <c r="F345" i="4"/>
  <c r="A346" i="4"/>
  <c r="D346" i="4"/>
  <c r="F346" i="4"/>
  <c r="A347" i="4"/>
  <c r="D347" i="4"/>
  <c r="F347" i="4"/>
  <c r="A348" i="4"/>
  <c r="D348" i="4"/>
  <c r="F348" i="4"/>
  <c r="A349" i="4"/>
  <c r="D349" i="4"/>
  <c r="F349" i="4"/>
  <c r="A350" i="4"/>
  <c r="D350" i="4"/>
  <c r="F350" i="4"/>
  <c r="A351" i="4"/>
  <c r="D351" i="4"/>
  <c r="F351" i="4"/>
  <c r="A352" i="4"/>
  <c r="D352" i="4"/>
  <c r="F352" i="4"/>
  <c r="A353" i="4"/>
  <c r="D353" i="4"/>
  <c r="F353" i="4"/>
  <c r="A354" i="4"/>
  <c r="D354" i="4"/>
  <c r="F354" i="4"/>
  <c r="A355" i="4"/>
  <c r="D355" i="4"/>
  <c r="F355" i="4"/>
  <c r="A356" i="4"/>
  <c r="D356" i="4"/>
  <c r="F356" i="4"/>
  <c r="A357" i="4"/>
  <c r="D357" i="4"/>
  <c r="F357" i="4"/>
  <c r="A358" i="4"/>
  <c r="D358" i="4"/>
  <c r="F358" i="4"/>
  <c r="A359" i="4"/>
  <c r="D359" i="4"/>
  <c r="F359" i="4"/>
  <c r="A360" i="4"/>
  <c r="D360" i="4"/>
  <c r="F360" i="4"/>
  <c r="A361" i="4"/>
  <c r="D361" i="4"/>
  <c r="F361" i="4"/>
  <c r="A362" i="4"/>
  <c r="D362" i="4"/>
  <c r="F362" i="4"/>
  <c r="A363" i="4"/>
  <c r="D363" i="4"/>
  <c r="F363" i="4"/>
  <c r="A364" i="4"/>
  <c r="D364" i="4"/>
  <c r="F364" i="4"/>
  <c r="A365" i="4"/>
  <c r="D365" i="4"/>
  <c r="F365" i="4"/>
  <c r="A366" i="4"/>
  <c r="D366" i="4"/>
  <c r="F366" i="4"/>
  <c r="A367" i="4"/>
  <c r="D367" i="4"/>
  <c r="F367" i="4"/>
  <c r="A368" i="4"/>
  <c r="D368" i="4"/>
  <c r="F368" i="4"/>
  <c r="A369" i="4"/>
  <c r="D369" i="4"/>
  <c r="F369" i="4"/>
  <c r="A370" i="4"/>
  <c r="D370" i="4"/>
  <c r="F370" i="4"/>
  <c r="A371" i="4"/>
  <c r="D371" i="4"/>
  <c r="F371" i="4"/>
  <c r="A372" i="4"/>
  <c r="D372" i="4"/>
  <c r="F372" i="4"/>
  <c r="A373" i="4"/>
  <c r="D373" i="4"/>
  <c r="F373" i="4"/>
  <c r="A374" i="4"/>
  <c r="D374" i="4"/>
  <c r="F374" i="4"/>
  <c r="A375" i="4"/>
  <c r="D375" i="4"/>
  <c r="F375" i="4"/>
  <c r="A376" i="4"/>
  <c r="D376" i="4"/>
  <c r="F376" i="4"/>
  <c r="A377" i="4"/>
  <c r="D377" i="4"/>
  <c r="F377" i="4"/>
  <c r="A378" i="4"/>
  <c r="D378" i="4"/>
  <c r="F378" i="4"/>
  <c r="A379" i="4"/>
  <c r="D379" i="4"/>
  <c r="F379" i="4"/>
  <c r="A380" i="4"/>
  <c r="D380" i="4"/>
  <c r="F380" i="4"/>
  <c r="A381" i="4"/>
  <c r="D381" i="4"/>
  <c r="F381" i="4"/>
  <c r="A382" i="4"/>
  <c r="D382" i="4"/>
  <c r="F382" i="4"/>
  <c r="A383" i="4"/>
  <c r="D383" i="4"/>
  <c r="F383" i="4"/>
  <c r="A384" i="4"/>
  <c r="D384" i="4"/>
  <c r="F384" i="4"/>
  <c r="A385" i="4"/>
  <c r="D385" i="4"/>
  <c r="F385" i="4"/>
  <c r="A386" i="4"/>
  <c r="D386" i="4"/>
  <c r="F386" i="4"/>
  <c r="A387" i="4"/>
  <c r="D387" i="4"/>
  <c r="F387" i="4"/>
  <c r="G387" i="4" l="1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F12" i="3" l="1"/>
  <c r="F10" i="3"/>
  <c r="A10" i="3"/>
  <c r="B13" i="3" l="1"/>
  <c r="C13" i="3"/>
  <c r="E13" i="3"/>
  <c r="B14" i="3"/>
  <c r="C14" i="3"/>
  <c r="E14" i="3"/>
  <c r="B15" i="3"/>
  <c r="C15" i="3"/>
  <c r="E15" i="3"/>
  <c r="B16" i="3"/>
  <c r="C16" i="3"/>
  <c r="E16" i="3"/>
  <c r="B17" i="3"/>
  <c r="C17" i="3"/>
  <c r="E17" i="3"/>
  <c r="B18" i="3"/>
  <c r="C18" i="3"/>
  <c r="E18" i="3"/>
  <c r="B19" i="3"/>
  <c r="C19" i="3"/>
  <c r="E19" i="3"/>
  <c r="B20" i="3"/>
  <c r="C20" i="3"/>
  <c r="E20" i="3"/>
  <c r="B21" i="3"/>
  <c r="C21" i="3"/>
  <c r="E21" i="3"/>
  <c r="B22" i="3"/>
  <c r="C22" i="3"/>
  <c r="E22" i="3"/>
  <c r="B23" i="3"/>
  <c r="C23" i="3"/>
  <c r="E23" i="3"/>
  <c r="B24" i="3"/>
  <c r="C24" i="3"/>
  <c r="E24" i="3"/>
  <c r="B25" i="3"/>
  <c r="C25" i="3"/>
  <c r="E25" i="3"/>
  <c r="B26" i="3"/>
  <c r="C26" i="3"/>
  <c r="E26" i="3"/>
  <c r="B27" i="3"/>
  <c r="C27" i="3"/>
  <c r="E27" i="3"/>
  <c r="B28" i="3"/>
  <c r="C28" i="3"/>
  <c r="E28" i="3"/>
  <c r="B29" i="3"/>
  <c r="C29" i="3"/>
  <c r="E29" i="3"/>
  <c r="B30" i="3"/>
  <c r="C30" i="3"/>
  <c r="E30" i="3"/>
  <c r="B31" i="3"/>
  <c r="C31" i="3"/>
  <c r="E31" i="3"/>
  <c r="B32" i="3"/>
  <c r="C32" i="3"/>
  <c r="E32" i="3"/>
  <c r="B33" i="3"/>
  <c r="C33" i="3"/>
  <c r="E33" i="3"/>
  <c r="B34" i="3"/>
  <c r="C34" i="3"/>
  <c r="E34" i="3"/>
  <c r="B35" i="3"/>
  <c r="C35" i="3"/>
  <c r="E35" i="3"/>
  <c r="B36" i="3"/>
  <c r="C36" i="3"/>
  <c r="E36" i="3"/>
  <c r="B37" i="3"/>
  <c r="C37" i="3"/>
  <c r="E37" i="3"/>
  <c r="B38" i="3"/>
  <c r="C38" i="3"/>
  <c r="E38" i="3"/>
  <c r="B39" i="3"/>
  <c r="C39" i="3"/>
  <c r="E39" i="3"/>
  <c r="B40" i="3"/>
  <c r="C40" i="3"/>
  <c r="E40" i="3"/>
  <c r="B41" i="3"/>
  <c r="C41" i="3"/>
  <c r="E41" i="3"/>
  <c r="B42" i="3"/>
  <c r="C42" i="3"/>
  <c r="E42" i="3"/>
  <c r="B43" i="3"/>
  <c r="C43" i="3"/>
  <c r="E43" i="3"/>
  <c r="B44" i="3"/>
  <c r="C44" i="3"/>
  <c r="E44" i="3"/>
  <c r="B45" i="3"/>
  <c r="C45" i="3"/>
  <c r="E45" i="3"/>
  <c r="B46" i="3"/>
  <c r="C46" i="3"/>
  <c r="E46" i="3"/>
  <c r="B47" i="3"/>
  <c r="C47" i="3"/>
  <c r="E47" i="3"/>
  <c r="B48" i="3"/>
  <c r="C48" i="3"/>
  <c r="E48" i="3"/>
  <c r="B49" i="3"/>
  <c r="C49" i="3"/>
  <c r="E49" i="3"/>
  <c r="B50" i="3"/>
  <c r="C50" i="3"/>
  <c r="E50" i="3"/>
  <c r="B51" i="3"/>
  <c r="C51" i="3"/>
  <c r="E51" i="3"/>
  <c r="B52" i="3"/>
  <c r="C52" i="3"/>
  <c r="E52" i="3"/>
  <c r="B53" i="3"/>
  <c r="C53" i="3"/>
  <c r="E53" i="3"/>
  <c r="B54" i="3"/>
  <c r="C54" i="3"/>
  <c r="E54" i="3"/>
  <c r="B55" i="3"/>
  <c r="C55" i="3"/>
  <c r="E55" i="3"/>
  <c r="B56" i="3"/>
  <c r="C56" i="3"/>
  <c r="E56" i="3"/>
  <c r="B57" i="3"/>
  <c r="C57" i="3"/>
  <c r="E57" i="3"/>
  <c r="B58" i="3"/>
  <c r="C58" i="3"/>
  <c r="E58" i="3"/>
  <c r="B59" i="3"/>
  <c r="C59" i="3"/>
  <c r="E59" i="3"/>
  <c r="B60" i="3"/>
  <c r="C60" i="3"/>
  <c r="E60" i="3"/>
  <c r="B61" i="3"/>
  <c r="C61" i="3"/>
  <c r="E61" i="3"/>
  <c r="B62" i="3"/>
  <c r="C62" i="3"/>
  <c r="E62" i="3"/>
  <c r="B63" i="3"/>
  <c r="C63" i="3"/>
  <c r="E63" i="3"/>
  <c r="B64" i="3"/>
  <c r="C64" i="3"/>
  <c r="E64" i="3"/>
  <c r="B65" i="3"/>
  <c r="C65" i="3"/>
  <c r="E65" i="3"/>
  <c r="B66" i="3"/>
  <c r="C66" i="3"/>
  <c r="E66" i="3"/>
  <c r="B67" i="3"/>
  <c r="C67" i="3"/>
  <c r="E67" i="3"/>
  <c r="B68" i="3"/>
  <c r="C68" i="3"/>
  <c r="E68" i="3"/>
  <c r="B69" i="3"/>
  <c r="C69" i="3"/>
  <c r="E69" i="3"/>
  <c r="B70" i="3"/>
  <c r="C70" i="3"/>
  <c r="E70" i="3"/>
  <c r="B71" i="3"/>
  <c r="C71" i="3"/>
  <c r="E71" i="3"/>
  <c r="B72" i="3"/>
  <c r="C72" i="3"/>
  <c r="E72" i="3"/>
  <c r="B73" i="3"/>
  <c r="C73" i="3"/>
  <c r="E73" i="3"/>
  <c r="B74" i="3"/>
  <c r="C74" i="3"/>
  <c r="E74" i="3"/>
  <c r="B75" i="3"/>
  <c r="C75" i="3"/>
  <c r="E75" i="3"/>
  <c r="B76" i="3"/>
  <c r="C76" i="3"/>
  <c r="E76" i="3"/>
  <c r="B77" i="3"/>
  <c r="C77" i="3"/>
  <c r="E77" i="3"/>
  <c r="B78" i="3"/>
  <c r="C78" i="3"/>
  <c r="E78" i="3"/>
  <c r="B79" i="3"/>
  <c r="C79" i="3"/>
  <c r="E79" i="3"/>
  <c r="B80" i="3"/>
  <c r="C80" i="3"/>
  <c r="E80" i="3"/>
  <c r="B81" i="3"/>
  <c r="C81" i="3"/>
  <c r="E81" i="3"/>
  <c r="B82" i="3"/>
  <c r="C82" i="3"/>
  <c r="E82" i="3"/>
  <c r="B83" i="3"/>
  <c r="C83" i="3"/>
  <c r="E83" i="3"/>
  <c r="B84" i="3"/>
  <c r="C84" i="3"/>
  <c r="E84" i="3"/>
  <c r="B85" i="3"/>
  <c r="C85" i="3"/>
  <c r="E85" i="3"/>
  <c r="B86" i="3"/>
  <c r="C86" i="3"/>
  <c r="E86" i="3"/>
  <c r="B87" i="3"/>
  <c r="C87" i="3"/>
  <c r="E87" i="3"/>
  <c r="B88" i="3"/>
  <c r="C88" i="3"/>
  <c r="E88" i="3"/>
  <c r="B89" i="3"/>
  <c r="C89" i="3"/>
  <c r="E89" i="3"/>
  <c r="B90" i="3"/>
  <c r="C90" i="3"/>
  <c r="E90" i="3"/>
  <c r="B91" i="3"/>
  <c r="C91" i="3"/>
  <c r="E91" i="3"/>
  <c r="B92" i="3"/>
  <c r="C92" i="3"/>
  <c r="E92" i="3"/>
  <c r="B93" i="3"/>
  <c r="C93" i="3"/>
  <c r="E93" i="3"/>
  <c r="B94" i="3"/>
  <c r="C94" i="3"/>
  <c r="E94" i="3"/>
  <c r="B95" i="3"/>
  <c r="C95" i="3"/>
  <c r="E95" i="3"/>
  <c r="B96" i="3"/>
  <c r="C96" i="3"/>
  <c r="E96" i="3"/>
  <c r="B97" i="3"/>
  <c r="C97" i="3"/>
  <c r="E97" i="3"/>
  <c r="B98" i="3"/>
  <c r="C98" i="3"/>
  <c r="E98" i="3"/>
  <c r="B99" i="3"/>
  <c r="C99" i="3"/>
  <c r="E99" i="3"/>
  <c r="B100" i="3"/>
  <c r="C100" i="3"/>
  <c r="E100" i="3"/>
  <c r="B101" i="3"/>
  <c r="C101" i="3"/>
  <c r="E101" i="3"/>
  <c r="B102" i="3"/>
  <c r="C102" i="3"/>
  <c r="E102" i="3"/>
  <c r="B103" i="3"/>
  <c r="C103" i="3"/>
  <c r="E103" i="3"/>
  <c r="B104" i="3"/>
  <c r="C104" i="3"/>
  <c r="E104" i="3"/>
  <c r="B105" i="3"/>
  <c r="C105" i="3"/>
  <c r="E105" i="3"/>
  <c r="B106" i="3"/>
  <c r="C106" i="3"/>
  <c r="E106" i="3"/>
  <c r="B107" i="3"/>
  <c r="C107" i="3"/>
  <c r="E107" i="3"/>
  <c r="B108" i="3"/>
  <c r="C108" i="3"/>
  <c r="E108" i="3"/>
  <c r="B109" i="3"/>
  <c r="C109" i="3"/>
  <c r="E109" i="3"/>
  <c r="B110" i="3"/>
  <c r="C110" i="3"/>
  <c r="E110" i="3"/>
  <c r="B111" i="3"/>
  <c r="C111" i="3"/>
  <c r="E111" i="3"/>
  <c r="B112" i="3"/>
  <c r="C112" i="3"/>
  <c r="E112" i="3"/>
  <c r="B113" i="3"/>
  <c r="C113" i="3"/>
  <c r="E113" i="3"/>
  <c r="B114" i="3"/>
  <c r="C114" i="3"/>
  <c r="E114" i="3"/>
  <c r="B115" i="3"/>
  <c r="C115" i="3"/>
  <c r="E115" i="3"/>
  <c r="B116" i="3"/>
  <c r="C116" i="3"/>
  <c r="E116" i="3"/>
  <c r="B117" i="3"/>
  <c r="C117" i="3"/>
  <c r="E117" i="3"/>
  <c r="B118" i="3"/>
  <c r="C118" i="3"/>
  <c r="E118" i="3"/>
  <c r="B119" i="3"/>
  <c r="C119" i="3"/>
  <c r="E119" i="3"/>
  <c r="B120" i="3"/>
  <c r="C120" i="3"/>
  <c r="E120" i="3"/>
  <c r="B121" i="3"/>
  <c r="C121" i="3"/>
  <c r="E121" i="3"/>
  <c r="B122" i="3"/>
  <c r="C122" i="3"/>
  <c r="E122" i="3"/>
  <c r="B123" i="3"/>
  <c r="C123" i="3"/>
  <c r="E123" i="3"/>
  <c r="B124" i="3"/>
  <c r="C124" i="3"/>
  <c r="E124" i="3"/>
  <c r="B125" i="3"/>
  <c r="C125" i="3"/>
  <c r="E125" i="3"/>
  <c r="B126" i="3"/>
  <c r="C126" i="3"/>
  <c r="E126" i="3"/>
  <c r="B127" i="3"/>
  <c r="C127" i="3"/>
  <c r="E127" i="3"/>
  <c r="B128" i="3"/>
  <c r="C128" i="3"/>
  <c r="E128" i="3"/>
  <c r="B129" i="3"/>
  <c r="C129" i="3"/>
  <c r="E129" i="3"/>
  <c r="B130" i="3"/>
  <c r="C130" i="3"/>
  <c r="E130" i="3"/>
  <c r="B131" i="3"/>
  <c r="C131" i="3"/>
  <c r="E131" i="3"/>
  <c r="B132" i="3"/>
  <c r="C132" i="3"/>
  <c r="E132" i="3"/>
  <c r="B133" i="3"/>
  <c r="C133" i="3"/>
  <c r="E133" i="3"/>
  <c r="B134" i="3"/>
  <c r="C134" i="3"/>
  <c r="E134" i="3"/>
  <c r="B135" i="3"/>
  <c r="C135" i="3"/>
  <c r="E135" i="3"/>
  <c r="B136" i="3"/>
  <c r="C136" i="3"/>
  <c r="E136" i="3"/>
  <c r="B137" i="3"/>
  <c r="C137" i="3"/>
  <c r="E137" i="3"/>
  <c r="B138" i="3"/>
  <c r="C138" i="3"/>
  <c r="E138" i="3"/>
  <c r="B139" i="3"/>
  <c r="C139" i="3"/>
  <c r="E139" i="3"/>
  <c r="B140" i="3"/>
  <c r="C140" i="3"/>
  <c r="E140" i="3"/>
  <c r="B141" i="3"/>
  <c r="C141" i="3"/>
  <c r="E141" i="3"/>
  <c r="B142" i="3"/>
  <c r="C142" i="3"/>
  <c r="E142" i="3"/>
  <c r="B143" i="3"/>
  <c r="C143" i="3"/>
  <c r="E143" i="3"/>
  <c r="B144" i="3"/>
  <c r="C144" i="3"/>
  <c r="E144" i="3"/>
  <c r="B145" i="3"/>
  <c r="C145" i="3"/>
  <c r="E145" i="3"/>
  <c r="B146" i="3"/>
  <c r="C146" i="3"/>
  <c r="E146" i="3"/>
  <c r="B147" i="3"/>
  <c r="C147" i="3"/>
  <c r="E147" i="3"/>
  <c r="B148" i="3"/>
  <c r="C148" i="3"/>
  <c r="E148" i="3"/>
  <c r="B149" i="3"/>
  <c r="C149" i="3"/>
  <c r="E149" i="3"/>
  <c r="B150" i="3"/>
  <c r="C150" i="3"/>
  <c r="E150" i="3"/>
  <c r="B151" i="3"/>
  <c r="C151" i="3"/>
  <c r="E151" i="3"/>
  <c r="B152" i="3"/>
  <c r="C152" i="3"/>
  <c r="E152" i="3"/>
  <c r="B153" i="3"/>
  <c r="C153" i="3"/>
  <c r="E153" i="3"/>
  <c r="B154" i="3"/>
  <c r="C154" i="3"/>
  <c r="E154" i="3"/>
  <c r="B155" i="3"/>
  <c r="C155" i="3"/>
  <c r="E155" i="3"/>
  <c r="B156" i="3"/>
  <c r="C156" i="3"/>
  <c r="E156" i="3"/>
  <c r="B157" i="3"/>
  <c r="C157" i="3"/>
  <c r="E157" i="3"/>
  <c r="B158" i="3"/>
  <c r="C158" i="3"/>
  <c r="E158" i="3"/>
  <c r="B159" i="3"/>
  <c r="C159" i="3"/>
  <c r="E159" i="3"/>
  <c r="B160" i="3"/>
  <c r="C160" i="3"/>
  <c r="E160" i="3"/>
  <c r="B161" i="3"/>
  <c r="C161" i="3"/>
  <c r="E161" i="3"/>
  <c r="B162" i="3"/>
  <c r="C162" i="3"/>
  <c r="E162" i="3"/>
  <c r="B163" i="3"/>
  <c r="C163" i="3"/>
  <c r="E163" i="3"/>
  <c r="B164" i="3"/>
  <c r="C164" i="3"/>
  <c r="E164" i="3"/>
  <c r="B165" i="3"/>
  <c r="C165" i="3"/>
  <c r="E165" i="3"/>
  <c r="B166" i="3"/>
  <c r="C166" i="3"/>
  <c r="E166" i="3"/>
  <c r="B167" i="3"/>
  <c r="C167" i="3"/>
  <c r="E167" i="3"/>
  <c r="B168" i="3"/>
  <c r="C168" i="3"/>
  <c r="E168" i="3"/>
  <c r="B169" i="3"/>
  <c r="C169" i="3"/>
  <c r="E169" i="3"/>
  <c r="B170" i="3"/>
  <c r="C170" i="3"/>
  <c r="E170" i="3"/>
  <c r="B171" i="3"/>
  <c r="C171" i="3"/>
  <c r="E171" i="3"/>
  <c r="B172" i="3"/>
  <c r="C172" i="3"/>
  <c r="E172" i="3"/>
  <c r="B173" i="3"/>
  <c r="C173" i="3"/>
  <c r="E173" i="3"/>
  <c r="B174" i="3"/>
  <c r="C174" i="3"/>
  <c r="E174" i="3"/>
  <c r="B175" i="3"/>
  <c r="C175" i="3"/>
  <c r="E175" i="3"/>
  <c r="B176" i="3"/>
  <c r="C176" i="3"/>
  <c r="E176" i="3"/>
  <c r="B177" i="3"/>
  <c r="C177" i="3"/>
  <c r="E177" i="3"/>
  <c r="B178" i="3"/>
  <c r="C178" i="3"/>
  <c r="E178" i="3"/>
  <c r="B179" i="3"/>
  <c r="C179" i="3"/>
  <c r="E179" i="3"/>
  <c r="B180" i="3"/>
  <c r="C180" i="3"/>
  <c r="E180" i="3"/>
  <c r="B181" i="3"/>
  <c r="C181" i="3"/>
  <c r="E181" i="3"/>
  <c r="B182" i="3"/>
  <c r="C182" i="3"/>
  <c r="E182" i="3"/>
  <c r="B183" i="3"/>
  <c r="C183" i="3"/>
  <c r="E183" i="3"/>
  <c r="B184" i="3"/>
  <c r="C184" i="3"/>
  <c r="E184" i="3"/>
  <c r="B185" i="3"/>
  <c r="C185" i="3"/>
  <c r="E185" i="3"/>
  <c r="B186" i="3"/>
  <c r="C186" i="3"/>
  <c r="E186" i="3"/>
  <c r="B187" i="3"/>
  <c r="C187" i="3"/>
  <c r="E187" i="3"/>
  <c r="B188" i="3"/>
  <c r="C188" i="3"/>
  <c r="E188" i="3"/>
  <c r="B189" i="3"/>
  <c r="C189" i="3"/>
  <c r="E189" i="3"/>
  <c r="B190" i="3"/>
  <c r="C190" i="3"/>
  <c r="E190" i="3"/>
  <c r="B191" i="3"/>
  <c r="C191" i="3"/>
  <c r="E191" i="3"/>
  <c r="B192" i="3"/>
  <c r="C192" i="3"/>
  <c r="E192" i="3"/>
  <c r="B193" i="3"/>
  <c r="C193" i="3"/>
  <c r="E193" i="3"/>
  <c r="B194" i="3"/>
  <c r="C194" i="3"/>
  <c r="E194" i="3"/>
  <c r="B195" i="3"/>
  <c r="C195" i="3"/>
  <c r="E195" i="3"/>
  <c r="B196" i="3"/>
  <c r="C196" i="3"/>
  <c r="E196" i="3"/>
  <c r="B197" i="3"/>
  <c r="C197" i="3"/>
  <c r="E197" i="3"/>
  <c r="B198" i="3"/>
  <c r="C198" i="3"/>
  <c r="E198" i="3"/>
  <c r="B199" i="3"/>
  <c r="C199" i="3"/>
  <c r="E199" i="3"/>
  <c r="B200" i="3"/>
  <c r="E200" i="3" s="1"/>
  <c r="C200" i="3"/>
  <c r="B201" i="3"/>
  <c r="C201" i="3"/>
  <c r="E201" i="3"/>
  <c r="B202" i="3"/>
  <c r="C202" i="3"/>
  <c r="E202" i="3"/>
  <c r="B203" i="3"/>
  <c r="C203" i="3"/>
  <c r="E203" i="3"/>
  <c r="B204" i="3"/>
  <c r="C204" i="3"/>
  <c r="E204" i="3"/>
  <c r="B205" i="3"/>
  <c r="C205" i="3"/>
  <c r="E205" i="3"/>
  <c r="B206" i="3"/>
  <c r="C206" i="3"/>
  <c r="E206" i="3"/>
  <c r="B207" i="3"/>
  <c r="C207" i="3"/>
  <c r="E207" i="3"/>
  <c r="B208" i="3"/>
  <c r="C208" i="3"/>
  <c r="E208" i="3"/>
  <c r="B209" i="3"/>
  <c r="C209" i="3"/>
  <c r="E209" i="3"/>
  <c r="B210" i="3"/>
  <c r="C210" i="3"/>
  <c r="E210" i="3"/>
  <c r="B211" i="3"/>
  <c r="C211" i="3"/>
  <c r="E211" i="3"/>
  <c r="B212" i="3"/>
  <c r="C212" i="3"/>
  <c r="E212" i="3"/>
  <c r="B213" i="3"/>
  <c r="C213" i="3"/>
  <c r="E213" i="3"/>
  <c r="B214" i="3"/>
  <c r="C214" i="3"/>
  <c r="E214" i="3"/>
  <c r="B215" i="3"/>
  <c r="C215" i="3"/>
  <c r="E215" i="3"/>
  <c r="B216" i="3"/>
  <c r="C216" i="3"/>
  <c r="E216" i="3"/>
  <c r="B217" i="3"/>
  <c r="C217" i="3"/>
  <c r="E217" i="3"/>
  <c r="B218" i="3"/>
  <c r="C218" i="3"/>
  <c r="E218" i="3"/>
  <c r="B219" i="3"/>
  <c r="C219" i="3"/>
  <c r="E219" i="3"/>
  <c r="B220" i="3"/>
  <c r="C220" i="3"/>
  <c r="E220" i="3"/>
  <c r="B221" i="3"/>
  <c r="C221" i="3"/>
  <c r="E221" i="3"/>
  <c r="B222" i="3"/>
  <c r="C222" i="3"/>
  <c r="E222" i="3"/>
  <c r="B223" i="3"/>
  <c r="C223" i="3"/>
  <c r="E223" i="3"/>
  <c r="B224" i="3"/>
  <c r="C224" i="3"/>
  <c r="E224" i="3"/>
  <c r="B225" i="3"/>
  <c r="C225" i="3"/>
  <c r="E225" i="3"/>
  <c r="B226" i="3"/>
  <c r="C226" i="3"/>
  <c r="E226" i="3"/>
  <c r="B227" i="3"/>
  <c r="C227" i="3"/>
  <c r="E227" i="3"/>
  <c r="B228" i="3"/>
  <c r="C228" i="3"/>
  <c r="E228" i="3"/>
  <c r="B229" i="3"/>
  <c r="C229" i="3"/>
  <c r="E229" i="3"/>
  <c r="B230" i="3"/>
  <c r="C230" i="3"/>
  <c r="E230" i="3"/>
  <c r="B231" i="3"/>
  <c r="C231" i="3"/>
  <c r="E231" i="3"/>
  <c r="B232" i="3"/>
  <c r="C232" i="3"/>
  <c r="E232" i="3"/>
  <c r="B233" i="3"/>
  <c r="C233" i="3"/>
  <c r="E233" i="3"/>
  <c r="B234" i="3"/>
  <c r="C234" i="3"/>
  <c r="E234" i="3"/>
  <c r="B235" i="3"/>
  <c r="C235" i="3"/>
  <c r="E235" i="3"/>
  <c r="B236" i="3"/>
  <c r="C236" i="3"/>
  <c r="E236" i="3"/>
  <c r="B237" i="3"/>
  <c r="C237" i="3"/>
  <c r="E237" i="3"/>
  <c r="B238" i="3"/>
  <c r="C238" i="3"/>
  <c r="E238" i="3"/>
  <c r="B239" i="3"/>
  <c r="C239" i="3"/>
  <c r="E239" i="3"/>
  <c r="B240" i="3"/>
  <c r="C240" i="3"/>
  <c r="E240" i="3"/>
  <c r="B241" i="3"/>
  <c r="C241" i="3"/>
  <c r="E241" i="3"/>
  <c r="B242" i="3"/>
  <c r="C242" i="3"/>
  <c r="E242" i="3"/>
  <c r="B243" i="3"/>
  <c r="C243" i="3"/>
  <c r="E243" i="3"/>
  <c r="B244" i="3"/>
  <c r="C244" i="3"/>
  <c r="E244" i="3"/>
  <c r="B245" i="3"/>
  <c r="C245" i="3"/>
  <c r="E245" i="3"/>
  <c r="B246" i="3"/>
  <c r="C246" i="3"/>
  <c r="E246" i="3"/>
  <c r="B247" i="3"/>
  <c r="C247" i="3"/>
  <c r="E247" i="3"/>
  <c r="B248" i="3"/>
  <c r="C248" i="3"/>
  <c r="E248" i="3"/>
  <c r="B249" i="3"/>
  <c r="C249" i="3"/>
  <c r="E249" i="3"/>
  <c r="B250" i="3"/>
  <c r="C250" i="3"/>
  <c r="E250" i="3"/>
  <c r="B251" i="3"/>
  <c r="C251" i="3"/>
  <c r="E251" i="3"/>
  <c r="B252" i="3"/>
  <c r="C252" i="3"/>
  <c r="E252" i="3"/>
  <c r="B253" i="3"/>
  <c r="C253" i="3"/>
  <c r="E253" i="3"/>
  <c r="B254" i="3"/>
  <c r="C254" i="3"/>
  <c r="E254" i="3"/>
  <c r="B255" i="3"/>
  <c r="C255" i="3"/>
  <c r="E255" i="3"/>
  <c r="B256" i="3"/>
  <c r="C256" i="3"/>
  <c r="E256" i="3"/>
  <c r="B257" i="3"/>
  <c r="C257" i="3"/>
  <c r="E257" i="3"/>
  <c r="B258" i="3"/>
  <c r="C258" i="3"/>
  <c r="E258" i="3"/>
  <c r="B259" i="3"/>
  <c r="C259" i="3"/>
  <c r="E259" i="3"/>
  <c r="B260" i="3"/>
  <c r="C260" i="3"/>
  <c r="E260" i="3"/>
  <c r="B261" i="3"/>
  <c r="C261" i="3"/>
  <c r="E261" i="3"/>
  <c r="B262" i="3"/>
  <c r="C262" i="3"/>
  <c r="E262" i="3"/>
  <c r="B263" i="3"/>
  <c r="C263" i="3"/>
  <c r="E263" i="3"/>
  <c r="B264" i="3"/>
  <c r="C264" i="3"/>
  <c r="E264" i="3"/>
  <c r="B265" i="3"/>
  <c r="C265" i="3"/>
  <c r="E265" i="3"/>
  <c r="B266" i="3"/>
  <c r="C266" i="3"/>
  <c r="E266" i="3"/>
  <c r="B267" i="3"/>
  <c r="C267" i="3"/>
  <c r="E267" i="3"/>
  <c r="B268" i="3"/>
  <c r="C268" i="3"/>
  <c r="E268" i="3"/>
  <c r="B269" i="3"/>
  <c r="C269" i="3"/>
  <c r="E269" i="3"/>
  <c r="B270" i="3"/>
  <c r="C270" i="3"/>
  <c r="E270" i="3"/>
  <c r="B271" i="3"/>
  <c r="C271" i="3"/>
  <c r="E271" i="3"/>
  <c r="B272" i="3"/>
  <c r="C272" i="3"/>
  <c r="E272" i="3"/>
  <c r="B273" i="3"/>
  <c r="C273" i="3"/>
  <c r="E273" i="3"/>
  <c r="B274" i="3"/>
  <c r="C274" i="3"/>
  <c r="E274" i="3"/>
  <c r="B275" i="3"/>
  <c r="C275" i="3"/>
  <c r="E275" i="3"/>
  <c r="B276" i="3"/>
  <c r="C276" i="3"/>
  <c r="E276" i="3"/>
  <c r="B277" i="3"/>
  <c r="C277" i="3"/>
  <c r="E277" i="3"/>
  <c r="B278" i="3"/>
  <c r="C278" i="3"/>
  <c r="E278" i="3"/>
  <c r="B279" i="3"/>
  <c r="C279" i="3"/>
  <c r="E279" i="3"/>
  <c r="B280" i="3"/>
  <c r="C280" i="3"/>
  <c r="E280" i="3"/>
  <c r="B281" i="3"/>
  <c r="C281" i="3"/>
  <c r="E281" i="3"/>
  <c r="B282" i="3"/>
  <c r="C282" i="3"/>
  <c r="E282" i="3"/>
  <c r="B283" i="3"/>
  <c r="C283" i="3"/>
  <c r="E283" i="3"/>
  <c r="B284" i="3"/>
  <c r="C284" i="3"/>
  <c r="E284" i="3"/>
  <c r="B285" i="3"/>
  <c r="C285" i="3"/>
  <c r="E285" i="3"/>
  <c r="B286" i="3"/>
  <c r="C286" i="3"/>
  <c r="E286" i="3"/>
  <c r="B287" i="3"/>
  <c r="C287" i="3"/>
  <c r="E287" i="3"/>
  <c r="B288" i="3"/>
  <c r="C288" i="3"/>
  <c r="E288" i="3"/>
  <c r="B289" i="3"/>
  <c r="C289" i="3"/>
  <c r="E289" i="3"/>
  <c r="B290" i="3"/>
  <c r="C290" i="3"/>
  <c r="E290" i="3"/>
  <c r="B291" i="3"/>
  <c r="C291" i="3"/>
  <c r="E291" i="3"/>
  <c r="B292" i="3"/>
  <c r="C292" i="3"/>
  <c r="E292" i="3"/>
  <c r="B293" i="3"/>
  <c r="C293" i="3"/>
  <c r="E293" i="3"/>
  <c r="B294" i="3"/>
  <c r="C294" i="3"/>
  <c r="E294" i="3"/>
  <c r="B295" i="3"/>
  <c r="C295" i="3"/>
  <c r="E295" i="3"/>
  <c r="B296" i="3"/>
  <c r="C296" i="3"/>
  <c r="E296" i="3"/>
  <c r="B297" i="3"/>
  <c r="C297" i="3"/>
  <c r="E297" i="3"/>
  <c r="B298" i="3"/>
  <c r="C298" i="3"/>
  <c r="E298" i="3"/>
  <c r="B299" i="3"/>
  <c r="C299" i="3"/>
  <c r="E299" i="3"/>
  <c r="B300" i="3"/>
  <c r="C300" i="3"/>
  <c r="E300" i="3"/>
  <c r="B301" i="3"/>
  <c r="C301" i="3"/>
  <c r="E301" i="3"/>
  <c r="B302" i="3"/>
  <c r="C302" i="3"/>
  <c r="E302" i="3"/>
  <c r="B303" i="3"/>
  <c r="C303" i="3"/>
  <c r="E303" i="3"/>
  <c r="B304" i="3"/>
  <c r="C304" i="3"/>
  <c r="E304" i="3"/>
  <c r="B305" i="3"/>
  <c r="C305" i="3"/>
  <c r="E305" i="3"/>
  <c r="B306" i="3"/>
  <c r="C306" i="3"/>
  <c r="E306" i="3"/>
  <c r="B307" i="3"/>
  <c r="C307" i="3"/>
  <c r="E307" i="3"/>
  <c r="B308" i="3"/>
  <c r="C308" i="3"/>
  <c r="E308" i="3"/>
  <c r="B309" i="3"/>
  <c r="C309" i="3"/>
  <c r="E309" i="3"/>
  <c r="B310" i="3"/>
  <c r="C310" i="3"/>
  <c r="E310" i="3"/>
  <c r="B311" i="3"/>
  <c r="C311" i="3"/>
  <c r="E311" i="3"/>
  <c r="B312" i="3"/>
  <c r="C312" i="3"/>
  <c r="E312" i="3"/>
  <c r="B313" i="3"/>
  <c r="C313" i="3"/>
  <c r="E313" i="3"/>
  <c r="B314" i="3"/>
  <c r="C314" i="3"/>
  <c r="E314" i="3"/>
  <c r="B315" i="3"/>
  <c r="C315" i="3"/>
  <c r="E315" i="3"/>
  <c r="B316" i="3"/>
  <c r="C316" i="3"/>
  <c r="E316" i="3"/>
  <c r="B317" i="3"/>
  <c r="C317" i="3"/>
  <c r="E317" i="3"/>
  <c r="B318" i="3"/>
  <c r="C318" i="3"/>
  <c r="E318" i="3"/>
  <c r="B319" i="3"/>
  <c r="C319" i="3"/>
  <c r="E319" i="3"/>
  <c r="B320" i="3"/>
  <c r="C320" i="3"/>
  <c r="E320" i="3"/>
  <c r="B321" i="3"/>
  <c r="C321" i="3"/>
  <c r="E321" i="3"/>
  <c r="B322" i="3"/>
  <c r="C322" i="3"/>
  <c r="E322" i="3"/>
  <c r="B323" i="3"/>
  <c r="C323" i="3"/>
  <c r="E323" i="3"/>
  <c r="B324" i="3"/>
  <c r="C324" i="3"/>
  <c r="E324" i="3"/>
  <c r="B325" i="3"/>
  <c r="C325" i="3"/>
  <c r="E325" i="3"/>
  <c r="B326" i="3"/>
  <c r="C326" i="3"/>
  <c r="E326" i="3"/>
  <c r="B327" i="3"/>
  <c r="C327" i="3"/>
  <c r="E327" i="3"/>
  <c r="B328" i="3"/>
  <c r="C328" i="3"/>
  <c r="E328" i="3"/>
  <c r="B329" i="3"/>
  <c r="C329" i="3"/>
  <c r="E329" i="3"/>
  <c r="B330" i="3"/>
  <c r="C330" i="3"/>
  <c r="E330" i="3"/>
  <c r="B331" i="3"/>
  <c r="C331" i="3"/>
  <c r="E331" i="3"/>
  <c r="B332" i="3"/>
  <c r="C332" i="3"/>
  <c r="E332" i="3"/>
  <c r="B333" i="3"/>
  <c r="C333" i="3"/>
  <c r="E333" i="3"/>
  <c r="B334" i="3"/>
  <c r="C334" i="3"/>
  <c r="E334" i="3"/>
  <c r="B335" i="3"/>
  <c r="C335" i="3"/>
  <c r="E335" i="3"/>
  <c r="B336" i="3"/>
  <c r="C336" i="3"/>
  <c r="E336" i="3"/>
  <c r="B337" i="3"/>
  <c r="C337" i="3"/>
  <c r="E337" i="3"/>
  <c r="B338" i="3"/>
  <c r="C338" i="3"/>
  <c r="E338" i="3"/>
  <c r="B339" i="3"/>
  <c r="C339" i="3"/>
  <c r="E339" i="3"/>
  <c r="B340" i="3"/>
  <c r="C340" i="3"/>
  <c r="E340" i="3"/>
  <c r="B341" i="3"/>
  <c r="C341" i="3"/>
  <c r="E341" i="3"/>
  <c r="B342" i="3"/>
  <c r="E342" i="3" s="1"/>
  <c r="C342" i="3"/>
  <c r="B343" i="3"/>
  <c r="C343" i="3"/>
  <c r="E343" i="3"/>
  <c r="B344" i="3"/>
  <c r="C344" i="3"/>
  <c r="E344" i="3"/>
  <c r="B345" i="3"/>
  <c r="C345" i="3"/>
  <c r="E345" i="3"/>
  <c r="B346" i="3"/>
  <c r="C346" i="3"/>
  <c r="E346" i="3"/>
  <c r="B347" i="3"/>
  <c r="C347" i="3"/>
  <c r="E347" i="3"/>
  <c r="B348" i="3"/>
  <c r="C348" i="3"/>
  <c r="E348" i="3"/>
  <c r="B349" i="3"/>
  <c r="C349" i="3"/>
  <c r="E349" i="3"/>
  <c r="B350" i="3"/>
  <c r="C350" i="3"/>
  <c r="E350" i="3"/>
  <c r="B351" i="3"/>
  <c r="C351" i="3"/>
  <c r="E351" i="3"/>
  <c r="B352" i="3"/>
  <c r="C352" i="3"/>
  <c r="E352" i="3"/>
  <c r="B353" i="3"/>
  <c r="C353" i="3"/>
  <c r="E353" i="3"/>
  <c r="B354" i="3"/>
  <c r="C354" i="3"/>
  <c r="E354" i="3"/>
  <c r="B355" i="3"/>
  <c r="C355" i="3"/>
  <c r="E355" i="3"/>
  <c r="B356" i="3"/>
  <c r="C356" i="3"/>
  <c r="E356" i="3"/>
  <c r="B357" i="3"/>
  <c r="C357" i="3"/>
  <c r="E357" i="3"/>
  <c r="B358" i="3"/>
  <c r="C358" i="3"/>
  <c r="E358" i="3"/>
  <c r="B359" i="3"/>
  <c r="C359" i="3"/>
  <c r="E359" i="3"/>
  <c r="B360" i="3"/>
  <c r="C360" i="3"/>
  <c r="E360" i="3"/>
  <c r="B361" i="3"/>
  <c r="C361" i="3"/>
  <c r="E361" i="3"/>
  <c r="B362" i="3"/>
  <c r="C362" i="3"/>
  <c r="E362" i="3"/>
  <c r="B363" i="3"/>
  <c r="C363" i="3"/>
  <c r="E363" i="3"/>
  <c r="B364" i="3"/>
  <c r="C364" i="3"/>
  <c r="E364" i="3"/>
  <c r="B365" i="3"/>
  <c r="C365" i="3"/>
  <c r="E365" i="3"/>
  <c r="B366" i="3"/>
  <c r="C366" i="3"/>
  <c r="E366" i="3"/>
  <c r="B367" i="3"/>
  <c r="C367" i="3"/>
  <c r="E367" i="3"/>
  <c r="B368" i="3"/>
  <c r="C368" i="3"/>
  <c r="E368" i="3"/>
  <c r="B369" i="3"/>
  <c r="C369" i="3"/>
  <c r="E369" i="3"/>
  <c r="B370" i="3"/>
  <c r="C370" i="3"/>
  <c r="E370" i="3"/>
  <c r="B371" i="3"/>
  <c r="C371" i="3"/>
  <c r="E371" i="3"/>
  <c r="B372" i="3"/>
  <c r="C372" i="3"/>
  <c r="E372" i="3"/>
  <c r="B373" i="3"/>
  <c r="C373" i="3"/>
  <c r="E373" i="3"/>
  <c r="B374" i="3"/>
  <c r="C374" i="3"/>
  <c r="E374" i="3"/>
  <c r="B375" i="3"/>
  <c r="C375" i="3"/>
  <c r="E375" i="3"/>
  <c r="B376" i="3"/>
  <c r="C376" i="3"/>
  <c r="E376" i="3"/>
  <c r="A13" i="3"/>
  <c r="D13" i="3"/>
  <c r="A14" i="3"/>
  <c r="D14" i="3"/>
  <c r="A15" i="3"/>
  <c r="D15" i="3"/>
  <c r="A16" i="3"/>
  <c r="D16" i="3"/>
  <c r="A17" i="3"/>
  <c r="D17" i="3"/>
  <c r="A18" i="3"/>
  <c r="D18" i="3"/>
  <c r="A19" i="3"/>
  <c r="D19" i="3"/>
  <c r="A20" i="3"/>
  <c r="D20" i="3"/>
  <c r="A21" i="3"/>
  <c r="D21" i="3"/>
  <c r="A22" i="3"/>
  <c r="D22" i="3"/>
  <c r="A23" i="3"/>
  <c r="D23" i="3"/>
  <c r="A24" i="3"/>
  <c r="D24" i="3"/>
  <c r="A25" i="3"/>
  <c r="D25" i="3"/>
  <c r="A26" i="3"/>
  <c r="D26" i="3"/>
  <c r="A27" i="3"/>
  <c r="D27" i="3"/>
  <c r="A28" i="3"/>
  <c r="D28" i="3"/>
  <c r="A29" i="3"/>
  <c r="D29" i="3"/>
  <c r="A30" i="3"/>
  <c r="D30" i="3"/>
  <c r="A31" i="3"/>
  <c r="D31" i="3"/>
  <c r="A32" i="3"/>
  <c r="D32" i="3"/>
  <c r="A33" i="3"/>
  <c r="D33" i="3"/>
  <c r="A34" i="3"/>
  <c r="D34" i="3"/>
  <c r="A35" i="3"/>
  <c r="D35" i="3"/>
  <c r="A36" i="3"/>
  <c r="D36" i="3"/>
  <c r="A37" i="3"/>
  <c r="D37" i="3"/>
  <c r="A38" i="3"/>
  <c r="D38" i="3"/>
  <c r="A39" i="3"/>
  <c r="D39" i="3"/>
  <c r="A40" i="3"/>
  <c r="D40" i="3"/>
  <c r="A41" i="3"/>
  <c r="D41" i="3"/>
  <c r="A42" i="3"/>
  <c r="D42" i="3"/>
  <c r="A43" i="3"/>
  <c r="D43" i="3"/>
  <c r="A44" i="3"/>
  <c r="D44" i="3"/>
  <c r="A45" i="3"/>
  <c r="D45" i="3"/>
  <c r="A46" i="3"/>
  <c r="D46" i="3"/>
  <c r="A47" i="3"/>
  <c r="D47" i="3"/>
  <c r="A48" i="3"/>
  <c r="D48" i="3"/>
  <c r="A49" i="3"/>
  <c r="D49" i="3"/>
  <c r="A50" i="3"/>
  <c r="D50" i="3"/>
  <c r="A51" i="3"/>
  <c r="D51" i="3"/>
  <c r="A52" i="3"/>
  <c r="D52" i="3"/>
  <c r="A53" i="3"/>
  <c r="D53" i="3"/>
  <c r="A54" i="3"/>
  <c r="D54" i="3"/>
  <c r="A55" i="3"/>
  <c r="D55" i="3"/>
  <c r="A56" i="3"/>
  <c r="D56" i="3"/>
  <c r="A57" i="3"/>
  <c r="D57" i="3"/>
  <c r="A58" i="3"/>
  <c r="D58" i="3"/>
  <c r="A59" i="3"/>
  <c r="D59" i="3"/>
  <c r="A60" i="3"/>
  <c r="D60" i="3"/>
  <c r="A61" i="3"/>
  <c r="D61" i="3"/>
  <c r="A62" i="3"/>
  <c r="D62" i="3"/>
  <c r="A63" i="3"/>
  <c r="D63" i="3"/>
  <c r="A64" i="3"/>
  <c r="D64" i="3"/>
  <c r="A65" i="3"/>
  <c r="D65" i="3"/>
  <c r="A66" i="3"/>
  <c r="D66" i="3"/>
  <c r="A67" i="3"/>
  <c r="D67" i="3"/>
  <c r="A68" i="3"/>
  <c r="D68" i="3"/>
  <c r="A69" i="3"/>
  <c r="D69" i="3"/>
  <c r="A70" i="3"/>
  <c r="D70" i="3"/>
  <c r="A71" i="3"/>
  <c r="D71" i="3"/>
  <c r="A72" i="3"/>
  <c r="D72" i="3"/>
  <c r="A73" i="3"/>
  <c r="D73" i="3"/>
  <c r="A74" i="3"/>
  <c r="D74" i="3"/>
  <c r="A75" i="3"/>
  <c r="D75" i="3"/>
  <c r="A76" i="3"/>
  <c r="D76" i="3"/>
  <c r="A77" i="3"/>
  <c r="D77" i="3"/>
  <c r="A78" i="3"/>
  <c r="D78" i="3"/>
  <c r="A79" i="3"/>
  <c r="D79" i="3"/>
  <c r="A80" i="3"/>
  <c r="D80" i="3"/>
  <c r="A81" i="3"/>
  <c r="D81" i="3"/>
  <c r="A82" i="3"/>
  <c r="D82" i="3"/>
  <c r="A83" i="3"/>
  <c r="D83" i="3"/>
  <c r="A84" i="3"/>
  <c r="D84" i="3"/>
  <c r="A85" i="3"/>
  <c r="D85" i="3"/>
  <c r="A86" i="3"/>
  <c r="D86" i="3"/>
  <c r="A87" i="3"/>
  <c r="D87" i="3"/>
  <c r="A88" i="3"/>
  <c r="D88" i="3"/>
  <c r="A89" i="3"/>
  <c r="D89" i="3"/>
  <c r="A90" i="3"/>
  <c r="D90" i="3"/>
  <c r="A91" i="3"/>
  <c r="D91" i="3"/>
  <c r="A92" i="3"/>
  <c r="D92" i="3"/>
  <c r="A93" i="3"/>
  <c r="D93" i="3"/>
  <c r="A94" i="3"/>
  <c r="D94" i="3"/>
  <c r="A95" i="3"/>
  <c r="D95" i="3"/>
  <c r="A96" i="3"/>
  <c r="D96" i="3"/>
  <c r="A97" i="3"/>
  <c r="D97" i="3"/>
  <c r="A98" i="3"/>
  <c r="D98" i="3"/>
  <c r="A99" i="3"/>
  <c r="D99" i="3"/>
  <c r="A100" i="3"/>
  <c r="D100" i="3"/>
  <c r="A101" i="3"/>
  <c r="D101" i="3"/>
  <c r="A102" i="3"/>
  <c r="D102" i="3"/>
  <c r="A103" i="3"/>
  <c r="D103" i="3"/>
  <c r="A104" i="3"/>
  <c r="D104" i="3"/>
  <c r="A105" i="3"/>
  <c r="D105" i="3"/>
  <c r="A106" i="3"/>
  <c r="D106" i="3"/>
  <c r="A107" i="3"/>
  <c r="D107" i="3"/>
  <c r="A108" i="3"/>
  <c r="D108" i="3"/>
  <c r="A109" i="3"/>
  <c r="D109" i="3"/>
  <c r="A110" i="3"/>
  <c r="D110" i="3"/>
  <c r="A111" i="3"/>
  <c r="D111" i="3"/>
  <c r="A112" i="3"/>
  <c r="D112" i="3"/>
  <c r="A113" i="3"/>
  <c r="D113" i="3"/>
  <c r="A114" i="3"/>
  <c r="D114" i="3"/>
  <c r="A115" i="3"/>
  <c r="D115" i="3"/>
  <c r="A116" i="3"/>
  <c r="D116" i="3"/>
  <c r="A117" i="3"/>
  <c r="D117" i="3"/>
  <c r="A118" i="3"/>
  <c r="D118" i="3"/>
  <c r="A119" i="3"/>
  <c r="D119" i="3"/>
  <c r="A120" i="3"/>
  <c r="D120" i="3"/>
  <c r="A121" i="3"/>
  <c r="D121" i="3"/>
  <c r="A122" i="3"/>
  <c r="D122" i="3"/>
  <c r="A123" i="3"/>
  <c r="D123" i="3"/>
  <c r="A124" i="3"/>
  <c r="D124" i="3"/>
  <c r="A125" i="3"/>
  <c r="D125" i="3"/>
  <c r="A126" i="3"/>
  <c r="D126" i="3"/>
  <c r="A127" i="3"/>
  <c r="D127" i="3"/>
  <c r="A128" i="3"/>
  <c r="D128" i="3"/>
  <c r="A129" i="3"/>
  <c r="D129" i="3"/>
  <c r="A130" i="3"/>
  <c r="D130" i="3"/>
  <c r="A131" i="3"/>
  <c r="D131" i="3"/>
  <c r="A132" i="3"/>
  <c r="D132" i="3"/>
  <c r="A133" i="3"/>
  <c r="D133" i="3"/>
  <c r="A134" i="3"/>
  <c r="D134" i="3"/>
  <c r="A135" i="3"/>
  <c r="D135" i="3"/>
  <c r="A136" i="3"/>
  <c r="D136" i="3"/>
  <c r="A137" i="3"/>
  <c r="D137" i="3"/>
  <c r="A138" i="3"/>
  <c r="D138" i="3"/>
  <c r="A139" i="3"/>
  <c r="D139" i="3"/>
  <c r="A140" i="3"/>
  <c r="D140" i="3"/>
  <c r="A141" i="3"/>
  <c r="D141" i="3"/>
  <c r="A142" i="3"/>
  <c r="D142" i="3"/>
  <c r="A143" i="3"/>
  <c r="D143" i="3"/>
  <c r="A144" i="3"/>
  <c r="D144" i="3"/>
  <c r="A145" i="3"/>
  <c r="D145" i="3"/>
  <c r="A146" i="3"/>
  <c r="D146" i="3"/>
  <c r="A147" i="3"/>
  <c r="D147" i="3"/>
  <c r="A148" i="3"/>
  <c r="D148" i="3"/>
  <c r="A149" i="3"/>
  <c r="D149" i="3"/>
  <c r="A150" i="3"/>
  <c r="D150" i="3"/>
  <c r="A151" i="3"/>
  <c r="D151" i="3"/>
  <c r="A152" i="3"/>
  <c r="D152" i="3"/>
  <c r="A153" i="3"/>
  <c r="D153" i="3"/>
  <c r="A154" i="3"/>
  <c r="D154" i="3"/>
  <c r="A155" i="3"/>
  <c r="D155" i="3"/>
  <c r="A156" i="3"/>
  <c r="D156" i="3"/>
  <c r="A157" i="3"/>
  <c r="D157" i="3"/>
  <c r="A158" i="3"/>
  <c r="D158" i="3"/>
  <c r="A159" i="3"/>
  <c r="D159" i="3"/>
  <c r="A160" i="3"/>
  <c r="D160" i="3"/>
  <c r="A161" i="3"/>
  <c r="D161" i="3"/>
  <c r="A162" i="3"/>
  <c r="D162" i="3"/>
  <c r="A163" i="3"/>
  <c r="D163" i="3"/>
  <c r="A164" i="3"/>
  <c r="D164" i="3"/>
  <c r="A165" i="3"/>
  <c r="D165" i="3"/>
  <c r="A166" i="3"/>
  <c r="D166" i="3"/>
  <c r="A167" i="3"/>
  <c r="D167" i="3"/>
  <c r="A168" i="3"/>
  <c r="D168" i="3"/>
  <c r="A169" i="3"/>
  <c r="D169" i="3"/>
  <c r="A170" i="3"/>
  <c r="D170" i="3"/>
  <c r="A171" i="3"/>
  <c r="D171" i="3"/>
  <c r="A172" i="3"/>
  <c r="D172" i="3"/>
  <c r="A173" i="3"/>
  <c r="D173" i="3"/>
  <c r="A174" i="3"/>
  <c r="D174" i="3"/>
  <c r="A175" i="3"/>
  <c r="D175" i="3"/>
  <c r="A176" i="3"/>
  <c r="D176" i="3"/>
  <c r="A177" i="3"/>
  <c r="D177" i="3"/>
  <c r="A178" i="3"/>
  <c r="D178" i="3"/>
  <c r="A179" i="3"/>
  <c r="D179" i="3"/>
  <c r="A180" i="3"/>
  <c r="D180" i="3"/>
  <c r="A181" i="3"/>
  <c r="D181" i="3"/>
  <c r="A182" i="3"/>
  <c r="D182" i="3"/>
  <c r="A183" i="3"/>
  <c r="D183" i="3"/>
  <c r="A184" i="3"/>
  <c r="D184" i="3"/>
  <c r="A185" i="3"/>
  <c r="D185" i="3"/>
  <c r="A186" i="3"/>
  <c r="D186" i="3"/>
  <c r="A187" i="3"/>
  <c r="D187" i="3"/>
  <c r="A188" i="3"/>
  <c r="D188" i="3"/>
  <c r="A189" i="3"/>
  <c r="D189" i="3"/>
  <c r="A190" i="3"/>
  <c r="D190" i="3"/>
  <c r="A191" i="3"/>
  <c r="D191" i="3"/>
  <c r="A192" i="3"/>
  <c r="D192" i="3"/>
  <c r="A193" i="3"/>
  <c r="D193" i="3"/>
  <c r="A194" i="3"/>
  <c r="D194" i="3"/>
  <c r="A195" i="3"/>
  <c r="D195" i="3"/>
  <c r="A196" i="3"/>
  <c r="D196" i="3"/>
  <c r="A197" i="3"/>
  <c r="D197" i="3"/>
  <c r="A198" i="3"/>
  <c r="D198" i="3"/>
  <c r="A199" i="3"/>
  <c r="D199" i="3"/>
  <c r="A200" i="3"/>
  <c r="D200" i="3"/>
  <c r="A201" i="3"/>
  <c r="D201" i="3"/>
  <c r="A202" i="3"/>
  <c r="D202" i="3"/>
  <c r="A203" i="3"/>
  <c r="D203" i="3"/>
  <c r="A204" i="3"/>
  <c r="D204" i="3"/>
  <c r="A205" i="3"/>
  <c r="D205" i="3"/>
  <c r="A206" i="3"/>
  <c r="D206" i="3"/>
  <c r="A207" i="3"/>
  <c r="D207" i="3"/>
  <c r="A208" i="3"/>
  <c r="D208" i="3"/>
  <c r="A209" i="3"/>
  <c r="D209" i="3"/>
  <c r="A210" i="3"/>
  <c r="D210" i="3"/>
  <c r="A211" i="3"/>
  <c r="D211" i="3"/>
  <c r="A212" i="3"/>
  <c r="D212" i="3"/>
  <c r="A213" i="3"/>
  <c r="D213" i="3"/>
  <c r="A214" i="3"/>
  <c r="D214" i="3"/>
  <c r="A215" i="3"/>
  <c r="D215" i="3"/>
  <c r="A216" i="3"/>
  <c r="D216" i="3"/>
  <c r="A217" i="3"/>
  <c r="D217" i="3"/>
  <c r="A218" i="3"/>
  <c r="D218" i="3"/>
  <c r="A219" i="3"/>
  <c r="D219" i="3"/>
  <c r="A220" i="3"/>
  <c r="D220" i="3"/>
  <c r="A221" i="3"/>
  <c r="D221" i="3"/>
  <c r="A222" i="3"/>
  <c r="D222" i="3"/>
  <c r="A223" i="3"/>
  <c r="D223" i="3"/>
  <c r="A224" i="3"/>
  <c r="D224" i="3"/>
  <c r="A225" i="3"/>
  <c r="D225" i="3"/>
  <c r="A226" i="3"/>
  <c r="D226" i="3"/>
  <c r="A227" i="3"/>
  <c r="D227" i="3"/>
  <c r="A228" i="3"/>
  <c r="D228" i="3"/>
  <c r="A229" i="3"/>
  <c r="D229" i="3"/>
  <c r="A230" i="3"/>
  <c r="D230" i="3"/>
  <c r="A231" i="3"/>
  <c r="D231" i="3"/>
  <c r="A232" i="3"/>
  <c r="D232" i="3"/>
  <c r="A233" i="3"/>
  <c r="D233" i="3"/>
  <c r="A234" i="3"/>
  <c r="D234" i="3"/>
  <c r="A235" i="3"/>
  <c r="D235" i="3"/>
  <c r="A236" i="3"/>
  <c r="D236" i="3"/>
  <c r="A237" i="3"/>
  <c r="D237" i="3"/>
  <c r="A238" i="3"/>
  <c r="D238" i="3"/>
  <c r="A239" i="3"/>
  <c r="D239" i="3"/>
  <c r="A240" i="3"/>
  <c r="D240" i="3"/>
  <c r="A241" i="3"/>
  <c r="D241" i="3"/>
  <c r="A242" i="3"/>
  <c r="D242" i="3"/>
  <c r="A243" i="3"/>
  <c r="D243" i="3"/>
  <c r="A244" i="3"/>
  <c r="D244" i="3"/>
  <c r="A245" i="3"/>
  <c r="D245" i="3"/>
  <c r="A246" i="3"/>
  <c r="D246" i="3"/>
  <c r="A247" i="3"/>
  <c r="D247" i="3"/>
  <c r="A248" i="3"/>
  <c r="D248" i="3"/>
  <c r="A249" i="3"/>
  <c r="D249" i="3"/>
  <c r="A250" i="3"/>
  <c r="D250" i="3"/>
  <c r="A251" i="3"/>
  <c r="D251" i="3"/>
  <c r="A252" i="3"/>
  <c r="D252" i="3"/>
  <c r="A253" i="3"/>
  <c r="D253" i="3"/>
  <c r="A254" i="3"/>
  <c r="D254" i="3"/>
  <c r="A255" i="3"/>
  <c r="D255" i="3"/>
  <c r="A256" i="3"/>
  <c r="D256" i="3"/>
  <c r="A257" i="3"/>
  <c r="D257" i="3"/>
  <c r="A258" i="3"/>
  <c r="D258" i="3"/>
  <c r="A259" i="3"/>
  <c r="D259" i="3"/>
  <c r="A260" i="3"/>
  <c r="D260" i="3"/>
  <c r="A261" i="3"/>
  <c r="D261" i="3"/>
  <c r="A262" i="3"/>
  <c r="D262" i="3"/>
  <c r="A263" i="3"/>
  <c r="D263" i="3"/>
  <c r="A264" i="3"/>
  <c r="D264" i="3"/>
  <c r="A265" i="3"/>
  <c r="D265" i="3"/>
  <c r="A266" i="3"/>
  <c r="D266" i="3"/>
  <c r="A267" i="3"/>
  <c r="D267" i="3"/>
  <c r="A268" i="3"/>
  <c r="D268" i="3"/>
  <c r="A269" i="3"/>
  <c r="D269" i="3"/>
  <c r="A270" i="3"/>
  <c r="D270" i="3"/>
  <c r="A271" i="3"/>
  <c r="D271" i="3"/>
  <c r="A272" i="3"/>
  <c r="D272" i="3"/>
  <c r="A273" i="3"/>
  <c r="D273" i="3"/>
  <c r="A274" i="3"/>
  <c r="D274" i="3"/>
  <c r="A275" i="3"/>
  <c r="D275" i="3"/>
  <c r="A276" i="3"/>
  <c r="D276" i="3"/>
  <c r="A277" i="3"/>
  <c r="D277" i="3"/>
  <c r="A278" i="3"/>
  <c r="D278" i="3"/>
  <c r="A279" i="3"/>
  <c r="D279" i="3"/>
  <c r="A280" i="3"/>
  <c r="D280" i="3"/>
  <c r="A281" i="3"/>
  <c r="D281" i="3"/>
  <c r="A282" i="3"/>
  <c r="D282" i="3"/>
  <c r="A283" i="3"/>
  <c r="D283" i="3"/>
  <c r="A284" i="3"/>
  <c r="D284" i="3"/>
  <c r="A285" i="3"/>
  <c r="D285" i="3"/>
  <c r="A286" i="3"/>
  <c r="D286" i="3"/>
  <c r="A287" i="3"/>
  <c r="D287" i="3"/>
  <c r="A288" i="3"/>
  <c r="D288" i="3"/>
  <c r="A289" i="3"/>
  <c r="D289" i="3"/>
  <c r="A290" i="3"/>
  <c r="D290" i="3"/>
  <c r="A291" i="3"/>
  <c r="D291" i="3"/>
  <c r="A292" i="3"/>
  <c r="D292" i="3"/>
  <c r="A293" i="3"/>
  <c r="D293" i="3"/>
  <c r="A294" i="3"/>
  <c r="D294" i="3"/>
  <c r="A295" i="3"/>
  <c r="D295" i="3"/>
  <c r="A296" i="3"/>
  <c r="D296" i="3"/>
  <c r="A297" i="3"/>
  <c r="D297" i="3"/>
  <c r="A298" i="3"/>
  <c r="D298" i="3"/>
  <c r="A299" i="3"/>
  <c r="D299" i="3"/>
  <c r="A300" i="3"/>
  <c r="D300" i="3"/>
  <c r="A301" i="3"/>
  <c r="D301" i="3"/>
  <c r="A302" i="3"/>
  <c r="D302" i="3"/>
  <c r="A303" i="3"/>
  <c r="D303" i="3"/>
  <c r="A304" i="3"/>
  <c r="D304" i="3"/>
  <c r="A305" i="3"/>
  <c r="D305" i="3"/>
  <c r="A306" i="3"/>
  <c r="D306" i="3"/>
  <c r="A307" i="3"/>
  <c r="D307" i="3"/>
  <c r="A308" i="3"/>
  <c r="D308" i="3"/>
  <c r="A309" i="3"/>
  <c r="D309" i="3"/>
  <c r="A310" i="3"/>
  <c r="D310" i="3"/>
  <c r="A311" i="3"/>
  <c r="D311" i="3"/>
  <c r="A312" i="3"/>
  <c r="D312" i="3"/>
  <c r="A313" i="3"/>
  <c r="D313" i="3"/>
  <c r="A314" i="3"/>
  <c r="D314" i="3"/>
  <c r="A315" i="3"/>
  <c r="D315" i="3"/>
  <c r="A316" i="3"/>
  <c r="D316" i="3"/>
  <c r="A317" i="3"/>
  <c r="D317" i="3"/>
  <c r="A318" i="3"/>
  <c r="D318" i="3"/>
  <c r="A319" i="3"/>
  <c r="D319" i="3"/>
  <c r="A320" i="3"/>
  <c r="D320" i="3"/>
  <c r="A321" i="3"/>
  <c r="D321" i="3"/>
  <c r="A322" i="3"/>
  <c r="D322" i="3"/>
  <c r="A323" i="3"/>
  <c r="D323" i="3"/>
  <c r="A324" i="3"/>
  <c r="D324" i="3"/>
  <c r="A325" i="3"/>
  <c r="D325" i="3"/>
  <c r="A326" i="3"/>
  <c r="D326" i="3"/>
  <c r="A327" i="3"/>
  <c r="D327" i="3"/>
  <c r="A328" i="3"/>
  <c r="D328" i="3"/>
  <c r="A329" i="3"/>
  <c r="D329" i="3"/>
  <c r="A330" i="3"/>
  <c r="D330" i="3"/>
  <c r="A331" i="3"/>
  <c r="D331" i="3"/>
  <c r="A332" i="3"/>
  <c r="D332" i="3"/>
  <c r="A333" i="3"/>
  <c r="D333" i="3"/>
  <c r="A334" i="3"/>
  <c r="D334" i="3"/>
  <c r="A335" i="3"/>
  <c r="D335" i="3"/>
  <c r="A336" i="3"/>
  <c r="D336" i="3"/>
  <c r="A337" i="3"/>
  <c r="D337" i="3"/>
  <c r="A338" i="3"/>
  <c r="D338" i="3"/>
  <c r="A339" i="3"/>
  <c r="D339" i="3"/>
  <c r="A340" i="3"/>
  <c r="D340" i="3"/>
  <c r="A341" i="3"/>
  <c r="D341" i="3"/>
  <c r="A342" i="3"/>
  <c r="D342" i="3"/>
  <c r="A343" i="3"/>
  <c r="D343" i="3"/>
  <c r="A344" i="3"/>
  <c r="D344" i="3"/>
  <c r="A345" i="3"/>
  <c r="D345" i="3"/>
  <c r="A346" i="3"/>
  <c r="D346" i="3"/>
  <c r="A347" i="3"/>
  <c r="D347" i="3"/>
  <c r="A348" i="3"/>
  <c r="D348" i="3"/>
  <c r="A349" i="3"/>
  <c r="D349" i="3"/>
  <c r="A350" i="3"/>
  <c r="D350" i="3"/>
  <c r="A351" i="3"/>
  <c r="D351" i="3"/>
  <c r="A352" i="3"/>
  <c r="D352" i="3"/>
  <c r="A353" i="3"/>
  <c r="D353" i="3"/>
  <c r="A354" i="3"/>
  <c r="D354" i="3"/>
  <c r="A355" i="3"/>
  <c r="D355" i="3"/>
  <c r="A356" i="3"/>
  <c r="D356" i="3"/>
  <c r="A357" i="3"/>
  <c r="D357" i="3"/>
  <c r="A358" i="3"/>
  <c r="D358" i="3"/>
  <c r="A359" i="3"/>
  <c r="D359" i="3"/>
  <c r="A360" i="3"/>
  <c r="D360" i="3"/>
  <c r="A361" i="3"/>
  <c r="D361" i="3"/>
  <c r="A362" i="3"/>
  <c r="D362" i="3"/>
  <c r="A363" i="3"/>
  <c r="D363" i="3"/>
  <c r="A364" i="3"/>
  <c r="D364" i="3"/>
  <c r="A365" i="3"/>
  <c r="D365" i="3"/>
  <c r="A366" i="3"/>
  <c r="D366" i="3"/>
  <c r="A367" i="3"/>
  <c r="D367" i="3"/>
  <c r="A368" i="3"/>
  <c r="D368" i="3"/>
  <c r="A369" i="3"/>
  <c r="D369" i="3"/>
  <c r="A370" i="3"/>
  <c r="D370" i="3"/>
  <c r="A371" i="3"/>
  <c r="D371" i="3"/>
  <c r="A372" i="3"/>
  <c r="D372" i="3"/>
  <c r="A373" i="3"/>
  <c r="D373" i="3"/>
  <c r="A374" i="3"/>
  <c r="D374" i="3"/>
  <c r="A375" i="3"/>
  <c r="D375" i="3"/>
  <c r="A376" i="3"/>
  <c r="D376" i="3"/>
  <c r="H10" i="2" l="1"/>
  <c r="H12" i="2"/>
  <c r="A10" i="2"/>
  <c r="A82" i="2" l="1"/>
  <c r="D82" i="2"/>
  <c r="B82" i="2"/>
  <c r="C82" i="2" s="1"/>
  <c r="B13" i="2"/>
  <c r="C13" i="2" s="1"/>
  <c r="D13" i="2"/>
  <c r="E13" i="2"/>
  <c r="G13" i="2"/>
  <c r="B14" i="2"/>
  <c r="C14" i="2" s="1"/>
  <c r="D14" i="2"/>
  <c r="E14" i="2"/>
  <c r="G14" i="2"/>
  <c r="B15" i="2"/>
  <c r="C15" i="2" s="1"/>
  <c r="D15" i="2"/>
  <c r="E15" i="2"/>
  <c r="G15" i="2"/>
  <c r="B16" i="2"/>
  <c r="C16" i="2" s="1"/>
  <c r="D16" i="2"/>
  <c r="E16" i="2"/>
  <c r="G16" i="2"/>
  <c r="B17" i="2"/>
  <c r="C17" i="2" s="1"/>
  <c r="D17" i="2"/>
  <c r="E17" i="2"/>
  <c r="G17" i="2"/>
  <c r="B18" i="2"/>
  <c r="C18" i="2" s="1"/>
  <c r="D18" i="2"/>
  <c r="E18" i="2"/>
  <c r="G18" i="2"/>
  <c r="B19" i="2"/>
  <c r="C19" i="2" s="1"/>
  <c r="D19" i="2"/>
  <c r="E19" i="2"/>
  <c r="B20" i="2"/>
  <c r="C20" i="2" s="1"/>
  <c r="D20" i="2"/>
  <c r="E20" i="2"/>
  <c r="G20" i="2"/>
  <c r="B21" i="2"/>
  <c r="C21" i="2" s="1"/>
  <c r="D21" i="2"/>
  <c r="E21" i="2"/>
  <c r="B22" i="2"/>
  <c r="C22" i="2" s="1"/>
  <c r="D22" i="2"/>
  <c r="E22" i="2"/>
  <c r="B23" i="2"/>
  <c r="C23" i="2" s="1"/>
  <c r="D23" i="2"/>
  <c r="E23" i="2"/>
  <c r="B24" i="2"/>
  <c r="C24" i="2" s="1"/>
  <c r="D24" i="2"/>
  <c r="E24" i="2"/>
  <c r="B25" i="2"/>
  <c r="C25" i="2" s="1"/>
  <c r="D25" i="2"/>
  <c r="E25" i="2"/>
  <c r="B26" i="2"/>
  <c r="C26" i="2" s="1"/>
  <c r="D26" i="2"/>
  <c r="E26" i="2"/>
  <c r="G26" i="2"/>
  <c r="B27" i="2"/>
  <c r="C27" i="2" s="1"/>
  <c r="D27" i="2"/>
  <c r="E27" i="2"/>
  <c r="B28" i="2"/>
  <c r="C28" i="2" s="1"/>
  <c r="D28" i="2"/>
  <c r="E28" i="2"/>
  <c r="B29" i="2"/>
  <c r="C29" i="2" s="1"/>
  <c r="D29" i="2"/>
  <c r="E29" i="2"/>
  <c r="B30" i="2"/>
  <c r="C30" i="2" s="1"/>
  <c r="D30" i="2"/>
  <c r="E30" i="2"/>
  <c r="B31" i="2"/>
  <c r="C31" i="2" s="1"/>
  <c r="D31" i="2"/>
  <c r="E31" i="2"/>
  <c r="B32" i="2"/>
  <c r="C32" i="2" s="1"/>
  <c r="D32" i="2"/>
  <c r="E32" i="2"/>
  <c r="B33" i="2"/>
  <c r="C33" i="2" s="1"/>
  <c r="D33" i="2"/>
  <c r="E33" i="2"/>
  <c r="B34" i="2"/>
  <c r="C34" i="2" s="1"/>
  <c r="D34" i="2"/>
  <c r="E34" i="2"/>
  <c r="B35" i="2"/>
  <c r="C35" i="2" s="1"/>
  <c r="D35" i="2"/>
  <c r="E35" i="2"/>
  <c r="B36" i="2"/>
  <c r="C36" i="2" s="1"/>
  <c r="D36" i="2"/>
  <c r="E36" i="2"/>
  <c r="B37" i="2"/>
  <c r="C37" i="2" s="1"/>
  <c r="D37" i="2"/>
  <c r="E37" i="2"/>
  <c r="B38" i="2"/>
  <c r="C38" i="2" s="1"/>
  <c r="D38" i="2"/>
  <c r="E38" i="2"/>
  <c r="B39" i="2"/>
  <c r="C39" i="2" s="1"/>
  <c r="D39" i="2"/>
  <c r="E39" i="2"/>
  <c r="B40" i="2"/>
  <c r="C40" i="2" s="1"/>
  <c r="D40" i="2"/>
  <c r="E40" i="2"/>
  <c r="B41" i="2"/>
  <c r="C41" i="2" s="1"/>
  <c r="D41" i="2"/>
  <c r="E41" i="2"/>
  <c r="B42" i="2"/>
  <c r="C42" i="2" s="1"/>
  <c r="D42" i="2"/>
  <c r="E42" i="2"/>
  <c r="B43" i="2"/>
  <c r="C43" i="2" s="1"/>
  <c r="D43" i="2"/>
  <c r="E43" i="2"/>
  <c r="B44" i="2"/>
  <c r="C44" i="2" s="1"/>
  <c r="D44" i="2"/>
  <c r="E44" i="2"/>
  <c r="B45" i="2"/>
  <c r="C45" i="2" s="1"/>
  <c r="D45" i="2"/>
  <c r="E45" i="2"/>
  <c r="B46" i="2"/>
  <c r="C46" i="2" s="1"/>
  <c r="D46" i="2"/>
  <c r="E46" i="2"/>
  <c r="B47" i="2"/>
  <c r="C47" i="2" s="1"/>
  <c r="D47" i="2"/>
  <c r="E47" i="2"/>
  <c r="B48" i="2"/>
  <c r="C48" i="2" s="1"/>
  <c r="D48" i="2"/>
  <c r="E48" i="2"/>
  <c r="B49" i="2"/>
  <c r="C49" i="2" s="1"/>
  <c r="D49" i="2"/>
  <c r="E49" i="2"/>
  <c r="B50" i="2"/>
  <c r="C50" i="2" s="1"/>
  <c r="D50" i="2"/>
  <c r="E50" i="2"/>
  <c r="B51" i="2"/>
  <c r="C51" i="2" s="1"/>
  <c r="D51" i="2"/>
  <c r="E51" i="2"/>
  <c r="B52" i="2"/>
  <c r="C52" i="2" s="1"/>
  <c r="D52" i="2"/>
  <c r="E52" i="2"/>
  <c r="B53" i="2"/>
  <c r="C53" i="2" s="1"/>
  <c r="D53" i="2"/>
  <c r="E53" i="2"/>
  <c r="B54" i="2"/>
  <c r="C54" i="2" s="1"/>
  <c r="D54" i="2"/>
  <c r="E54" i="2"/>
  <c r="B55" i="2"/>
  <c r="C55" i="2" s="1"/>
  <c r="D55" i="2"/>
  <c r="E55" i="2"/>
  <c r="B56" i="2"/>
  <c r="C56" i="2" s="1"/>
  <c r="D56" i="2"/>
  <c r="E56" i="2"/>
  <c r="B57" i="2"/>
  <c r="C57" i="2" s="1"/>
  <c r="D57" i="2"/>
  <c r="E57" i="2"/>
  <c r="B58" i="2"/>
  <c r="C58" i="2" s="1"/>
  <c r="D58" i="2"/>
  <c r="E58" i="2"/>
  <c r="B59" i="2"/>
  <c r="C59" i="2" s="1"/>
  <c r="D59" i="2"/>
  <c r="E59" i="2"/>
  <c r="B60" i="2"/>
  <c r="C60" i="2" s="1"/>
  <c r="D60" i="2"/>
  <c r="E60" i="2"/>
  <c r="B61" i="2"/>
  <c r="C61" i="2" s="1"/>
  <c r="D61" i="2"/>
  <c r="E61" i="2"/>
  <c r="B62" i="2"/>
  <c r="C62" i="2" s="1"/>
  <c r="D62" i="2"/>
  <c r="E62" i="2"/>
  <c r="B63" i="2"/>
  <c r="C63" i="2" s="1"/>
  <c r="D63" i="2"/>
  <c r="E63" i="2"/>
  <c r="B64" i="2"/>
  <c r="C64" i="2" s="1"/>
  <c r="D64" i="2"/>
  <c r="E64" i="2"/>
  <c r="B65" i="2"/>
  <c r="C65" i="2" s="1"/>
  <c r="D65" i="2"/>
  <c r="E65" i="2"/>
  <c r="B66" i="2"/>
  <c r="C66" i="2" s="1"/>
  <c r="D66" i="2"/>
  <c r="E66" i="2"/>
  <c r="B67" i="2"/>
  <c r="C67" i="2" s="1"/>
  <c r="D67" i="2"/>
  <c r="E67" i="2"/>
  <c r="B68" i="2"/>
  <c r="C68" i="2" s="1"/>
  <c r="D68" i="2"/>
  <c r="E68" i="2"/>
  <c r="B69" i="2"/>
  <c r="C69" i="2" s="1"/>
  <c r="D69" i="2"/>
  <c r="E69" i="2"/>
  <c r="B70" i="2"/>
  <c r="C70" i="2" s="1"/>
  <c r="D70" i="2"/>
  <c r="E70" i="2"/>
  <c r="B71" i="2"/>
  <c r="C71" i="2" s="1"/>
  <c r="D71" i="2"/>
  <c r="E71" i="2"/>
  <c r="B72" i="2"/>
  <c r="C72" i="2" s="1"/>
  <c r="D72" i="2"/>
  <c r="E72" i="2"/>
  <c r="B73" i="2"/>
  <c r="C73" i="2" s="1"/>
  <c r="D73" i="2"/>
  <c r="E73" i="2"/>
  <c r="B74" i="2"/>
  <c r="C74" i="2" s="1"/>
  <c r="D74" i="2"/>
  <c r="E74" i="2"/>
  <c r="B75" i="2"/>
  <c r="C75" i="2" s="1"/>
  <c r="D75" i="2"/>
  <c r="E75" i="2"/>
  <c r="B76" i="2"/>
  <c r="C76" i="2" s="1"/>
  <c r="D76" i="2"/>
  <c r="E76" i="2"/>
  <c r="B77" i="2"/>
  <c r="C77" i="2" s="1"/>
  <c r="D77" i="2"/>
  <c r="E77" i="2"/>
  <c r="B78" i="2"/>
  <c r="C78" i="2" s="1"/>
  <c r="D78" i="2"/>
  <c r="E78" i="2"/>
  <c r="B79" i="2"/>
  <c r="C79" i="2" s="1"/>
  <c r="D79" i="2"/>
  <c r="E79" i="2"/>
  <c r="B80" i="2"/>
  <c r="C80" i="2" s="1"/>
  <c r="D80" i="2"/>
  <c r="E80" i="2"/>
  <c r="B81" i="2"/>
  <c r="C81" i="2" s="1"/>
  <c r="D81" i="2"/>
  <c r="E81" i="2"/>
  <c r="B83" i="2"/>
  <c r="C83" i="2" s="1"/>
  <c r="D83" i="2"/>
  <c r="E83" i="2"/>
  <c r="B84" i="2"/>
  <c r="C84" i="2" s="1"/>
  <c r="D84" i="2"/>
  <c r="E84" i="2"/>
  <c r="B85" i="2"/>
  <c r="C85" i="2" s="1"/>
  <c r="D85" i="2"/>
  <c r="E85" i="2"/>
  <c r="B86" i="2"/>
  <c r="C86" i="2" s="1"/>
  <c r="D86" i="2"/>
  <c r="E86" i="2"/>
  <c r="B87" i="2"/>
  <c r="C87" i="2" s="1"/>
  <c r="D87" i="2"/>
  <c r="E87" i="2"/>
  <c r="B88" i="2"/>
  <c r="C88" i="2" s="1"/>
  <c r="D88" i="2"/>
  <c r="E88" i="2"/>
  <c r="B89" i="2"/>
  <c r="C89" i="2" s="1"/>
  <c r="D89" i="2"/>
  <c r="E89" i="2"/>
  <c r="B90" i="2"/>
  <c r="C90" i="2" s="1"/>
  <c r="D90" i="2"/>
  <c r="E90" i="2"/>
  <c r="B91" i="2"/>
  <c r="C91" i="2" s="1"/>
  <c r="D91" i="2"/>
  <c r="E91" i="2"/>
  <c r="B92" i="2"/>
  <c r="C92" i="2" s="1"/>
  <c r="D92" i="2"/>
  <c r="E92" i="2"/>
  <c r="B93" i="2"/>
  <c r="C93" i="2" s="1"/>
  <c r="D93" i="2"/>
  <c r="E93" i="2"/>
  <c r="B94" i="2"/>
  <c r="C94" i="2" s="1"/>
  <c r="D94" i="2"/>
  <c r="E94" i="2"/>
  <c r="B95" i="2"/>
  <c r="C95" i="2" s="1"/>
  <c r="D95" i="2"/>
  <c r="E95" i="2"/>
  <c r="B96" i="2"/>
  <c r="C96" i="2" s="1"/>
  <c r="D96" i="2"/>
  <c r="E96" i="2"/>
  <c r="B97" i="2"/>
  <c r="C97" i="2" s="1"/>
  <c r="D97" i="2"/>
  <c r="E97" i="2"/>
  <c r="B98" i="2"/>
  <c r="C98" i="2" s="1"/>
  <c r="D98" i="2"/>
  <c r="E98" i="2"/>
  <c r="B99" i="2"/>
  <c r="C99" i="2" s="1"/>
  <c r="D99" i="2"/>
  <c r="E99" i="2"/>
  <c r="B100" i="2"/>
  <c r="C100" i="2" s="1"/>
  <c r="D100" i="2"/>
  <c r="E100" i="2"/>
  <c r="B101" i="2"/>
  <c r="C101" i="2" s="1"/>
  <c r="D101" i="2"/>
  <c r="E101" i="2"/>
  <c r="B102" i="2"/>
  <c r="C102" i="2" s="1"/>
  <c r="D102" i="2"/>
  <c r="E102" i="2"/>
  <c r="B103" i="2"/>
  <c r="C103" i="2" s="1"/>
  <c r="D103" i="2"/>
  <c r="E103" i="2"/>
  <c r="B104" i="2"/>
  <c r="C104" i="2" s="1"/>
  <c r="D104" i="2"/>
  <c r="E104" i="2"/>
  <c r="B105" i="2"/>
  <c r="C105" i="2" s="1"/>
  <c r="D105" i="2"/>
  <c r="E105" i="2"/>
  <c r="B106" i="2"/>
  <c r="C106" i="2" s="1"/>
  <c r="D106" i="2"/>
  <c r="E106" i="2"/>
  <c r="B107" i="2"/>
  <c r="C107" i="2" s="1"/>
  <c r="D107" i="2"/>
  <c r="E107" i="2"/>
  <c r="B108" i="2"/>
  <c r="C108" i="2" s="1"/>
  <c r="D108" i="2"/>
  <c r="E108" i="2"/>
  <c r="B109" i="2"/>
  <c r="C109" i="2" s="1"/>
  <c r="D109" i="2"/>
  <c r="E109" i="2"/>
  <c r="B110" i="2"/>
  <c r="C110" i="2" s="1"/>
  <c r="D110" i="2"/>
  <c r="E110" i="2"/>
  <c r="B111" i="2"/>
  <c r="C111" i="2" s="1"/>
  <c r="D111" i="2"/>
  <c r="E111" i="2"/>
  <c r="B112" i="2"/>
  <c r="C112" i="2" s="1"/>
  <c r="D112" i="2"/>
  <c r="E112" i="2"/>
  <c r="B113" i="2"/>
  <c r="C113" i="2" s="1"/>
  <c r="D113" i="2"/>
  <c r="E113" i="2"/>
  <c r="B114" i="2"/>
  <c r="C114" i="2" s="1"/>
  <c r="D114" i="2"/>
  <c r="E114" i="2"/>
  <c r="B115" i="2"/>
  <c r="C115" i="2" s="1"/>
  <c r="D115" i="2"/>
  <c r="E115" i="2"/>
  <c r="B116" i="2"/>
  <c r="C116" i="2" s="1"/>
  <c r="D116" i="2"/>
  <c r="E116" i="2"/>
  <c r="B117" i="2"/>
  <c r="C117" i="2" s="1"/>
  <c r="D117" i="2"/>
  <c r="E117" i="2"/>
  <c r="B118" i="2"/>
  <c r="C118" i="2" s="1"/>
  <c r="D118" i="2"/>
  <c r="E118" i="2"/>
  <c r="B119" i="2"/>
  <c r="C119" i="2" s="1"/>
  <c r="D119" i="2"/>
  <c r="E119" i="2"/>
  <c r="B120" i="2"/>
  <c r="C120" i="2" s="1"/>
  <c r="D120" i="2"/>
  <c r="E120" i="2"/>
  <c r="B121" i="2"/>
  <c r="C121" i="2" s="1"/>
  <c r="D121" i="2"/>
  <c r="E121" i="2"/>
  <c r="B122" i="2"/>
  <c r="C122" i="2" s="1"/>
  <c r="D122" i="2"/>
  <c r="E122" i="2"/>
  <c r="B123" i="2"/>
  <c r="F123" i="2" s="1"/>
  <c r="D123" i="2"/>
  <c r="E123" i="2"/>
  <c r="B124" i="2"/>
  <c r="D124" i="2"/>
  <c r="E124" i="2"/>
  <c r="B125" i="2"/>
  <c r="F125" i="2" s="1"/>
  <c r="D125" i="2"/>
  <c r="E125" i="2"/>
  <c r="B126" i="2"/>
  <c r="D126" i="2"/>
  <c r="E126" i="2"/>
  <c r="B127" i="2"/>
  <c r="F127" i="2" s="1"/>
  <c r="D127" i="2"/>
  <c r="E127" i="2"/>
  <c r="B128" i="2"/>
  <c r="D128" i="2"/>
  <c r="E128" i="2"/>
  <c r="B129" i="2"/>
  <c r="F129" i="2" s="1"/>
  <c r="D129" i="2"/>
  <c r="E129" i="2"/>
  <c r="B130" i="2"/>
  <c r="D130" i="2"/>
  <c r="E130" i="2"/>
  <c r="B131" i="2"/>
  <c r="F131" i="2" s="1"/>
  <c r="D131" i="2"/>
  <c r="E131" i="2"/>
  <c r="B132" i="2"/>
  <c r="D132" i="2"/>
  <c r="E132" i="2"/>
  <c r="B133" i="2"/>
  <c r="F133" i="2" s="1"/>
  <c r="D133" i="2"/>
  <c r="E133" i="2"/>
  <c r="B134" i="2"/>
  <c r="D134" i="2"/>
  <c r="E134" i="2"/>
  <c r="B135" i="2"/>
  <c r="F135" i="2" s="1"/>
  <c r="D135" i="2"/>
  <c r="E135" i="2"/>
  <c r="B136" i="2"/>
  <c r="E136" i="2" s="1"/>
  <c r="D136" i="2"/>
  <c r="B137" i="2"/>
  <c r="D137" i="2"/>
  <c r="E137" i="2"/>
  <c r="B138" i="2"/>
  <c r="F138" i="2" s="1"/>
  <c r="D138" i="2"/>
  <c r="E138" i="2"/>
  <c r="B139" i="2"/>
  <c r="D139" i="2"/>
  <c r="E139" i="2"/>
  <c r="B140" i="2"/>
  <c r="F140" i="2" s="1"/>
  <c r="D140" i="2"/>
  <c r="E140" i="2"/>
  <c r="B141" i="2"/>
  <c r="D141" i="2"/>
  <c r="E141" i="2"/>
  <c r="B142" i="2"/>
  <c r="F142" i="2" s="1"/>
  <c r="D142" i="2"/>
  <c r="E142" i="2"/>
  <c r="B143" i="2"/>
  <c r="D143" i="2"/>
  <c r="E143" i="2"/>
  <c r="B144" i="2"/>
  <c r="F144" i="2" s="1"/>
  <c r="D144" i="2"/>
  <c r="E144" i="2"/>
  <c r="B145" i="2"/>
  <c r="D145" i="2"/>
  <c r="E145" i="2"/>
  <c r="B146" i="2"/>
  <c r="F146" i="2" s="1"/>
  <c r="D146" i="2"/>
  <c r="E146" i="2"/>
  <c r="B147" i="2"/>
  <c r="D147" i="2"/>
  <c r="E147" i="2"/>
  <c r="B148" i="2"/>
  <c r="F148" i="2" s="1"/>
  <c r="D148" i="2"/>
  <c r="E148" i="2"/>
  <c r="B149" i="2"/>
  <c r="D149" i="2"/>
  <c r="E149" i="2"/>
  <c r="B150" i="2"/>
  <c r="E150" i="2" s="1"/>
  <c r="D150" i="2"/>
  <c r="B151" i="2"/>
  <c r="F151" i="2" s="1"/>
  <c r="D151" i="2"/>
  <c r="E151" i="2"/>
  <c r="B152" i="2"/>
  <c r="D152" i="2"/>
  <c r="E152" i="2"/>
  <c r="B153" i="2"/>
  <c r="F153" i="2" s="1"/>
  <c r="D153" i="2"/>
  <c r="E153" i="2"/>
  <c r="B154" i="2"/>
  <c r="D154" i="2"/>
  <c r="E154" i="2"/>
  <c r="B155" i="2"/>
  <c r="F155" i="2" s="1"/>
  <c r="D155" i="2"/>
  <c r="E155" i="2"/>
  <c r="B156" i="2"/>
  <c r="D156" i="2"/>
  <c r="E156" i="2"/>
  <c r="B157" i="2"/>
  <c r="F157" i="2" s="1"/>
  <c r="D157" i="2"/>
  <c r="E157" i="2"/>
  <c r="B158" i="2"/>
  <c r="D158" i="2"/>
  <c r="E158" i="2"/>
  <c r="B159" i="2"/>
  <c r="F159" i="2" s="1"/>
  <c r="D159" i="2"/>
  <c r="E159" i="2"/>
  <c r="B160" i="2"/>
  <c r="C160" i="2" s="1"/>
  <c r="D160" i="2"/>
  <c r="E160" i="2"/>
  <c r="B161" i="2"/>
  <c r="C161" i="2" s="1"/>
  <c r="D161" i="2"/>
  <c r="E161" i="2"/>
  <c r="B162" i="2"/>
  <c r="C162" i="2" s="1"/>
  <c r="D162" i="2"/>
  <c r="E162" i="2"/>
  <c r="B163" i="2"/>
  <c r="C163" i="2" s="1"/>
  <c r="D163" i="2"/>
  <c r="B164" i="2"/>
  <c r="C164" i="2" s="1"/>
  <c r="D164" i="2"/>
  <c r="E164" i="2"/>
  <c r="B165" i="2"/>
  <c r="C165" i="2" s="1"/>
  <c r="D165" i="2"/>
  <c r="B166" i="2"/>
  <c r="C166" i="2" s="1"/>
  <c r="D166" i="2"/>
  <c r="E166" i="2"/>
  <c r="B167" i="2"/>
  <c r="C167" i="2" s="1"/>
  <c r="D167" i="2"/>
  <c r="E167" i="2"/>
  <c r="B168" i="2"/>
  <c r="C168" i="2" s="1"/>
  <c r="D168" i="2"/>
  <c r="E168" i="2"/>
  <c r="B169" i="2"/>
  <c r="C169" i="2" s="1"/>
  <c r="D169" i="2"/>
  <c r="E169" i="2"/>
  <c r="B170" i="2"/>
  <c r="C170" i="2" s="1"/>
  <c r="D170" i="2"/>
  <c r="E170" i="2"/>
  <c r="B171" i="2"/>
  <c r="C171" i="2" s="1"/>
  <c r="D171" i="2"/>
  <c r="E171" i="2"/>
  <c r="B172" i="2"/>
  <c r="C172" i="2" s="1"/>
  <c r="D172" i="2"/>
  <c r="E172" i="2"/>
  <c r="B173" i="2"/>
  <c r="C173" i="2" s="1"/>
  <c r="D173" i="2"/>
  <c r="E173" i="2"/>
  <c r="B174" i="2"/>
  <c r="C174" i="2" s="1"/>
  <c r="D174" i="2"/>
  <c r="E174" i="2"/>
  <c r="B175" i="2"/>
  <c r="C175" i="2" s="1"/>
  <c r="D175" i="2"/>
  <c r="E175" i="2"/>
  <c r="B176" i="2"/>
  <c r="C176" i="2" s="1"/>
  <c r="D176" i="2"/>
  <c r="E176" i="2"/>
  <c r="B177" i="2"/>
  <c r="C177" i="2" s="1"/>
  <c r="D177" i="2"/>
  <c r="E177" i="2"/>
  <c r="A13" i="2"/>
  <c r="F13" i="2"/>
  <c r="A14" i="2"/>
  <c r="F14" i="2"/>
  <c r="A15" i="2"/>
  <c r="F15" i="2"/>
  <c r="A16" i="2"/>
  <c r="F16" i="2"/>
  <c r="A17" i="2"/>
  <c r="F17" i="2"/>
  <c r="A18" i="2"/>
  <c r="F18" i="2"/>
  <c r="A19" i="2"/>
  <c r="F19" i="2"/>
  <c r="A20" i="2"/>
  <c r="F20" i="2"/>
  <c r="A21" i="2"/>
  <c r="F21" i="2"/>
  <c r="A22" i="2"/>
  <c r="F22" i="2"/>
  <c r="A23" i="2"/>
  <c r="F23" i="2"/>
  <c r="A24" i="2"/>
  <c r="F24" i="2"/>
  <c r="A25" i="2"/>
  <c r="F25" i="2"/>
  <c r="A26" i="2"/>
  <c r="F26" i="2"/>
  <c r="A27" i="2"/>
  <c r="F27" i="2"/>
  <c r="A28" i="2"/>
  <c r="F28" i="2"/>
  <c r="A29" i="2"/>
  <c r="F29" i="2"/>
  <c r="A30" i="2"/>
  <c r="F30" i="2"/>
  <c r="A31" i="2"/>
  <c r="F31" i="2"/>
  <c r="A32" i="2"/>
  <c r="F32" i="2"/>
  <c r="A33" i="2"/>
  <c r="F33" i="2"/>
  <c r="A34" i="2"/>
  <c r="F34" i="2"/>
  <c r="A35" i="2"/>
  <c r="F35" i="2"/>
  <c r="A36" i="2"/>
  <c r="F36" i="2"/>
  <c r="A37" i="2"/>
  <c r="F37" i="2"/>
  <c r="A38" i="2"/>
  <c r="F38" i="2"/>
  <c r="A39" i="2"/>
  <c r="F39" i="2"/>
  <c r="A40" i="2"/>
  <c r="F40" i="2"/>
  <c r="A41" i="2"/>
  <c r="F41" i="2"/>
  <c r="A42" i="2"/>
  <c r="F42" i="2"/>
  <c r="A43" i="2"/>
  <c r="F43" i="2"/>
  <c r="A44" i="2"/>
  <c r="F44" i="2"/>
  <c r="A45" i="2"/>
  <c r="F45" i="2"/>
  <c r="A46" i="2"/>
  <c r="F46" i="2"/>
  <c r="A47" i="2"/>
  <c r="F47" i="2"/>
  <c r="A48" i="2"/>
  <c r="F48" i="2"/>
  <c r="A49" i="2"/>
  <c r="F49" i="2"/>
  <c r="A50" i="2"/>
  <c r="F50" i="2"/>
  <c r="A51" i="2"/>
  <c r="F51" i="2"/>
  <c r="A52" i="2"/>
  <c r="F52" i="2"/>
  <c r="A53" i="2"/>
  <c r="F53" i="2"/>
  <c r="A54" i="2"/>
  <c r="F54" i="2"/>
  <c r="A55" i="2"/>
  <c r="F55" i="2"/>
  <c r="A56" i="2"/>
  <c r="F56" i="2"/>
  <c r="A57" i="2"/>
  <c r="F57" i="2"/>
  <c r="A58" i="2"/>
  <c r="F58" i="2"/>
  <c r="A59" i="2"/>
  <c r="F59" i="2"/>
  <c r="A60" i="2"/>
  <c r="F60" i="2"/>
  <c r="A61" i="2"/>
  <c r="F61" i="2"/>
  <c r="A62" i="2"/>
  <c r="F62" i="2"/>
  <c r="A63" i="2"/>
  <c r="F63" i="2"/>
  <c r="A64" i="2"/>
  <c r="F64" i="2"/>
  <c r="A65" i="2"/>
  <c r="F65" i="2"/>
  <c r="A66" i="2"/>
  <c r="F66" i="2"/>
  <c r="A67" i="2"/>
  <c r="F67" i="2"/>
  <c r="A68" i="2"/>
  <c r="F68" i="2"/>
  <c r="A69" i="2"/>
  <c r="F69" i="2"/>
  <c r="A70" i="2"/>
  <c r="F70" i="2"/>
  <c r="A71" i="2"/>
  <c r="F71" i="2"/>
  <c r="A72" i="2"/>
  <c r="F72" i="2"/>
  <c r="A73" i="2"/>
  <c r="F73" i="2"/>
  <c r="A74" i="2"/>
  <c r="F74" i="2"/>
  <c r="A75" i="2"/>
  <c r="F75" i="2"/>
  <c r="A76" i="2"/>
  <c r="F76" i="2"/>
  <c r="A77" i="2"/>
  <c r="F77" i="2"/>
  <c r="A78" i="2"/>
  <c r="F78" i="2"/>
  <c r="A79" i="2"/>
  <c r="F79" i="2"/>
  <c r="A80" i="2"/>
  <c r="F80" i="2"/>
  <c r="A81" i="2"/>
  <c r="F81" i="2"/>
  <c r="A83" i="2"/>
  <c r="F83" i="2"/>
  <c r="A84" i="2"/>
  <c r="F84" i="2"/>
  <c r="A85" i="2"/>
  <c r="F85" i="2"/>
  <c r="A86" i="2"/>
  <c r="F86" i="2"/>
  <c r="A87" i="2"/>
  <c r="F87" i="2"/>
  <c r="A88" i="2"/>
  <c r="F88" i="2"/>
  <c r="A89" i="2"/>
  <c r="F89" i="2"/>
  <c r="A90" i="2"/>
  <c r="F90" i="2"/>
  <c r="A91" i="2"/>
  <c r="F91" i="2"/>
  <c r="A92" i="2"/>
  <c r="F92" i="2"/>
  <c r="A93" i="2"/>
  <c r="F93" i="2"/>
  <c r="A94" i="2"/>
  <c r="F94" i="2"/>
  <c r="A95" i="2"/>
  <c r="F95" i="2"/>
  <c r="A96" i="2"/>
  <c r="F96" i="2"/>
  <c r="A97" i="2"/>
  <c r="F97" i="2"/>
  <c r="A98" i="2"/>
  <c r="F98" i="2"/>
  <c r="A99" i="2"/>
  <c r="F99" i="2"/>
  <c r="A100" i="2"/>
  <c r="F100" i="2"/>
  <c r="A101" i="2"/>
  <c r="F101" i="2"/>
  <c r="A102" i="2"/>
  <c r="F102" i="2"/>
  <c r="A103" i="2"/>
  <c r="A104" i="2"/>
  <c r="F104" i="2"/>
  <c r="A105" i="2"/>
  <c r="A106" i="2"/>
  <c r="F106" i="2"/>
  <c r="A107" i="2"/>
  <c r="A108" i="2"/>
  <c r="F108" i="2"/>
  <c r="A109" i="2"/>
  <c r="A110" i="2"/>
  <c r="F110" i="2"/>
  <c r="A111" i="2"/>
  <c r="A112" i="2"/>
  <c r="F112" i="2"/>
  <c r="A113" i="2"/>
  <c r="A114" i="2"/>
  <c r="F114" i="2"/>
  <c r="A115" i="2"/>
  <c r="A116" i="2"/>
  <c r="F116" i="2"/>
  <c r="A117" i="2"/>
  <c r="A118" i="2"/>
  <c r="F118" i="2"/>
  <c r="A119" i="2"/>
  <c r="A120" i="2"/>
  <c r="F120" i="2"/>
  <c r="A121" i="2"/>
  <c r="A122" i="2"/>
  <c r="F122" i="2"/>
  <c r="A123" i="2"/>
  <c r="A124" i="2"/>
  <c r="F124" i="2"/>
  <c r="A125" i="2"/>
  <c r="A126" i="2"/>
  <c r="F126" i="2"/>
  <c r="A127" i="2"/>
  <c r="A128" i="2"/>
  <c r="F128" i="2"/>
  <c r="A129" i="2"/>
  <c r="A130" i="2"/>
  <c r="F130" i="2"/>
  <c r="A131" i="2"/>
  <c r="A132" i="2"/>
  <c r="F132" i="2"/>
  <c r="A133" i="2"/>
  <c r="A134" i="2"/>
  <c r="F134" i="2"/>
  <c r="A135" i="2"/>
  <c r="A136" i="2"/>
  <c r="F136" i="2"/>
  <c r="A137" i="2"/>
  <c r="F137" i="2"/>
  <c r="A138" i="2"/>
  <c r="A139" i="2"/>
  <c r="F139" i="2"/>
  <c r="A140" i="2"/>
  <c r="A141" i="2"/>
  <c r="F141" i="2"/>
  <c r="A142" i="2"/>
  <c r="A143" i="2"/>
  <c r="F143" i="2"/>
  <c r="A144" i="2"/>
  <c r="A145" i="2"/>
  <c r="F145" i="2"/>
  <c r="A146" i="2"/>
  <c r="A147" i="2"/>
  <c r="F147" i="2"/>
  <c r="A148" i="2"/>
  <c r="A149" i="2"/>
  <c r="F149" i="2"/>
  <c r="A150" i="2"/>
  <c r="A151" i="2"/>
  <c r="A152" i="2"/>
  <c r="F152" i="2"/>
  <c r="A153" i="2"/>
  <c r="A154" i="2"/>
  <c r="F154" i="2"/>
  <c r="A155" i="2"/>
  <c r="A156" i="2"/>
  <c r="F156" i="2"/>
  <c r="A157" i="2"/>
  <c r="A158" i="2"/>
  <c r="F158" i="2"/>
  <c r="A159" i="2"/>
  <c r="A160" i="2"/>
  <c r="F160" i="2"/>
  <c r="A161" i="2"/>
  <c r="A162" i="2"/>
  <c r="F162" i="2"/>
  <c r="A163" i="2"/>
  <c r="A164" i="2"/>
  <c r="F164" i="2"/>
  <c r="A165" i="2"/>
  <c r="A166" i="2"/>
  <c r="F166" i="2"/>
  <c r="A167" i="2"/>
  <c r="A168" i="2"/>
  <c r="F168" i="2"/>
  <c r="A169" i="2"/>
  <c r="A170" i="2"/>
  <c r="F170" i="2"/>
  <c r="A171" i="2"/>
  <c r="A172" i="2"/>
  <c r="F172" i="2"/>
  <c r="A173" i="2"/>
  <c r="A174" i="2"/>
  <c r="F174" i="2"/>
  <c r="A175" i="2"/>
  <c r="A176" i="2"/>
  <c r="F176" i="2"/>
  <c r="A177" i="2"/>
  <c r="G24" i="2" l="1"/>
  <c r="G23" i="2"/>
  <c r="G22" i="2"/>
  <c r="G21" i="2"/>
  <c r="G19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5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1" i="2"/>
  <c r="G80" i="2"/>
  <c r="G79" i="2"/>
  <c r="G78" i="2"/>
  <c r="G77" i="2"/>
  <c r="E165" i="2"/>
  <c r="E163" i="2"/>
  <c r="F177" i="2"/>
  <c r="F175" i="2"/>
  <c r="F173" i="2"/>
  <c r="F171" i="2"/>
  <c r="F169" i="2"/>
  <c r="F167" i="2"/>
  <c r="F165" i="2"/>
  <c r="F163" i="2"/>
  <c r="F161" i="2"/>
  <c r="F150" i="2"/>
  <c r="F121" i="2"/>
  <c r="F119" i="2"/>
  <c r="F117" i="2"/>
  <c r="F115" i="2"/>
  <c r="F113" i="2"/>
  <c r="F111" i="2"/>
  <c r="F109" i="2"/>
  <c r="F107" i="2"/>
  <c r="F105" i="2"/>
  <c r="F103" i="2"/>
  <c r="F82" i="2"/>
  <c r="G82" i="2"/>
  <c r="E82" i="2"/>
  <c r="G160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C159" i="2"/>
  <c r="G159" i="2"/>
  <c r="C157" i="2"/>
  <c r="G157" i="2"/>
  <c r="C155" i="2"/>
  <c r="G155" i="2"/>
  <c r="C153" i="2"/>
  <c r="G153" i="2"/>
  <c r="C151" i="2"/>
  <c r="G151" i="2"/>
  <c r="C149" i="2"/>
  <c r="G149" i="2"/>
  <c r="C147" i="2"/>
  <c r="G147" i="2"/>
  <c r="C145" i="2"/>
  <c r="G145" i="2"/>
  <c r="C143" i="2"/>
  <c r="G143" i="2"/>
  <c r="C141" i="2"/>
  <c r="G141" i="2"/>
  <c r="C139" i="2"/>
  <c r="G139" i="2"/>
  <c r="C137" i="2"/>
  <c r="G137" i="2"/>
  <c r="C135" i="2"/>
  <c r="G135" i="2"/>
  <c r="C133" i="2"/>
  <c r="G133" i="2"/>
  <c r="C131" i="2"/>
  <c r="G131" i="2"/>
  <c r="C129" i="2"/>
  <c r="G129" i="2"/>
  <c r="C127" i="2"/>
  <c r="G127" i="2"/>
  <c r="C125" i="2"/>
  <c r="G125" i="2"/>
  <c r="C123" i="2"/>
  <c r="G123" i="2"/>
  <c r="C158" i="2"/>
  <c r="G158" i="2"/>
  <c r="C156" i="2"/>
  <c r="G156" i="2"/>
  <c r="C154" i="2"/>
  <c r="G154" i="2"/>
  <c r="C152" i="2"/>
  <c r="G152" i="2"/>
  <c r="C150" i="2"/>
  <c r="G150" i="2"/>
  <c r="C148" i="2"/>
  <c r="G148" i="2"/>
  <c r="C146" i="2"/>
  <c r="G146" i="2"/>
  <c r="C144" i="2"/>
  <c r="G144" i="2"/>
  <c r="C142" i="2"/>
  <c r="G142" i="2"/>
  <c r="C140" i="2"/>
  <c r="G140" i="2"/>
  <c r="C138" i="2"/>
  <c r="G138" i="2"/>
  <c r="C136" i="2"/>
  <c r="G136" i="2"/>
  <c r="C134" i="2"/>
  <c r="G134" i="2"/>
  <c r="C132" i="2"/>
  <c r="G132" i="2"/>
  <c r="C130" i="2"/>
  <c r="G130" i="2"/>
  <c r="C128" i="2"/>
  <c r="G128" i="2"/>
  <c r="C126" i="2"/>
  <c r="G126" i="2"/>
  <c r="C124" i="2"/>
  <c r="G124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F11" i="1"/>
  <c r="F9" i="1"/>
  <c r="A9" i="1"/>
  <c r="B12" i="1" l="1"/>
  <c r="C12" i="1"/>
  <c r="E12" i="1"/>
  <c r="B13" i="1"/>
  <c r="C13" i="1"/>
  <c r="E13" i="1"/>
  <c r="B14" i="1"/>
  <c r="C14" i="1"/>
  <c r="E14" i="1"/>
  <c r="B15" i="1"/>
  <c r="C15" i="1"/>
  <c r="E15" i="1"/>
  <c r="B16" i="1"/>
  <c r="C16" i="1"/>
  <c r="E16" i="1"/>
  <c r="B17" i="1"/>
  <c r="C17" i="1"/>
  <c r="E17" i="1"/>
  <c r="B18" i="1"/>
  <c r="C18" i="1"/>
  <c r="E18" i="1"/>
  <c r="B19" i="1"/>
  <c r="C19" i="1"/>
  <c r="E19" i="1"/>
  <c r="B20" i="1"/>
  <c r="C20" i="1"/>
  <c r="E20" i="1"/>
  <c r="B21" i="1"/>
  <c r="C21" i="1"/>
  <c r="E21" i="1"/>
  <c r="B22" i="1"/>
  <c r="C22" i="1"/>
  <c r="E22" i="1"/>
  <c r="B23" i="1"/>
  <c r="C23" i="1"/>
  <c r="E23" i="1"/>
  <c r="B24" i="1"/>
  <c r="C24" i="1"/>
  <c r="E24" i="1"/>
  <c r="B25" i="1"/>
  <c r="C25" i="1"/>
  <c r="E25" i="1"/>
  <c r="B26" i="1"/>
  <c r="C26" i="1"/>
  <c r="E26" i="1"/>
  <c r="B27" i="1"/>
  <c r="C27" i="1"/>
  <c r="E27" i="1"/>
  <c r="B28" i="1"/>
  <c r="C28" i="1"/>
  <c r="E28" i="1"/>
  <c r="B29" i="1"/>
  <c r="C29" i="1"/>
  <c r="E29" i="1"/>
  <c r="B30" i="1"/>
  <c r="C30" i="1"/>
  <c r="E30" i="1"/>
  <c r="B31" i="1"/>
  <c r="C31" i="1"/>
  <c r="E31" i="1"/>
  <c r="B32" i="1"/>
  <c r="C32" i="1"/>
  <c r="E32" i="1"/>
  <c r="B33" i="1"/>
  <c r="C33" i="1"/>
  <c r="E33" i="1"/>
  <c r="B34" i="1"/>
  <c r="C34" i="1"/>
  <c r="E34" i="1"/>
  <c r="B35" i="1"/>
  <c r="C35" i="1"/>
  <c r="E35" i="1"/>
  <c r="B36" i="1"/>
  <c r="C36" i="1"/>
  <c r="E36" i="1"/>
  <c r="B37" i="1"/>
  <c r="E37" i="1" s="1"/>
  <c r="C37" i="1"/>
  <c r="B38" i="1"/>
  <c r="C38" i="1"/>
  <c r="E38" i="1"/>
  <c r="B39" i="1"/>
  <c r="C39" i="1"/>
  <c r="E39" i="1"/>
  <c r="B40" i="1"/>
  <c r="C40" i="1"/>
  <c r="E40" i="1"/>
  <c r="B41" i="1"/>
  <c r="C41" i="1"/>
  <c r="E41" i="1"/>
  <c r="B42" i="1"/>
  <c r="C42" i="1"/>
  <c r="E42" i="1"/>
  <c r="B43" i="1"/>
  <c r="C43" i="1"/>
  <c r="E43" i="1"/>
  <c r="B44" i="1"/>
  <c r="C44" i="1"/>
  <c r="E44" i="1"/>
  <c r="B45" i="1"/>
  <c r="C45" i="1"/>
  <c r="E45" i="1"/>
  <c r="B46" i="1"/>
  <c r="C46" i="1"/>
  <c r="E46" i="1"/>
  <c r="B47" i="1"/>
  <c r="C47" i="1"/>
  <c r="E47" i="1"/>
  <c r="B48" i="1"/>
  <c r="C48" i="1"/>
  <c r="E48" i="1"/>
  <c r="B49" i="1"/>
  <c r="C49" i="1"/>
  <c r="E49" i="1"/>
  <c r="B50" i="1"/>
  <c r="C50" i="1"/>
  <c r="E50" i="1"/>
  <c r="B51" i="1"/>
  <c r="C51" i="1"/>
  <c r="E51" i="1"/>
  <c r="B52" i="1"/>
  <c r="C52" i="1"/>
  <c r="E52" i="1"/>
  <c r="B53" i="1"/>
  <c r="C53" i="1"/>
  <c r="E53" i="1"/>
  <c r="B54" i="1"/>
  <c r="C54" i="1"/>
  <c r="E54" i="1"/>
  <c r="B55" i="1"/>
  <c r="C55" i="1"/>
  <c r="E55" i="1"/>
  <c r="B56" i="1"/>
  <c r="C56" i="1"/>
  <c r="E56" i="1"/>
  <c r="B57" i="1"/>
  <c r="C57" i="1"/>
  <c r="E57" i="1"/>
  <c r="B58" i="1"/>
  <c r="C58" i="1"/>
  <c r="E58" i="1"/>
  <c r="B59" i="1"/>
  <c r="C59" i="1"/>
  <c r="E59" i="1"/>
  <c r="B60" i="1"/>
  <c r="C60" i="1"/>
  <c r="E60" i="1"/>
  <c r="B61" i="1"/>
  <c r="E61" i="1" s="1"/>
  <c r="C61" i="1"/>
  <c r="B62" i="1"/>
  <c r="C62" i="1"/>
  <c r="E62" i="1"/>
  <c r="B63" i="1"/>
  <c r="C63" i="1"/>
  <c r="E63" i="1"/>
  <c r="B64" i="1"/>
  <c r="C64" i="1"/>
  <c r="E64" i="1"/>
  <c r="B65" i="1"/>
  <c r="C65" i="1"/>
  <c r="E65" i="1"/>
  <c r="B66" i="1"/>
  <c r="C66" i="1"/>
  <c r="E66" i="1"/>
  <c r="B67" i="1"/>
  <c r="C67" i="1"/>
  <c r="E67" i="1"/>
  <c r="B68" i="1"/>
  <c r="C68" i="1"/>
  <c r="E68" i="1"/>
  <c r="B69" i="1"/>
  <c r="C69" i="1"/>
  <c r="E69" i="1"/>
  <c r="B70" i="1"/>
  <c r="C70" i="1"/>
  <c r="E70" i="1"/>
  <c r="B71" i="1"/>
  <c r="C71" i="1"/>
  <c r="E71" i="1"/>
  <c r="B72" i="1"/>
  <c r="C72" i="1"/>
  <c r="E72" i="1"/>
  <c r="B73" i="1"/>
  <c r="C73" i="1"/>
  <c r="E73" i="1"/>
  <c r="B74" i="1"/>
  <c r="C74" i="1"/>
  <c r="E74" i="1"/>
  <c r="B75" i="1"/>
  <c r="E75" i="1" s="1"/>
  <c r="C75" i="1"/>
  <c r="B76" i="1"/>
  <c r="C76" i="1"/>
  <c r="E76" i="1"/>
  <c r="B77" i="1"/>
  <c r="C77" i="1"/>
  <c r="E77" i="1"/>
  <c r="B78" i="1"/>
  <c r="C78" i="1"/>
  <c r="E78" i="1"/>
  <c r="B79" i="1"/>
  <c r="C79" i="1"/>
  <c r="E79" i="1"/>
  <c r="B80" i="1"/>
  <c r="C80" i="1"/>
  <c r="E80" i="1"/>
  <c r="B81" i="1"/>
  <c r="C81" i="1"/>
  <c r="E81" i="1"/>
  <c r="B82" i="1"/>
  <c r="C82" i="1"/>
  <c r="E82" i="1"/>
  <c r="B83" i="1"/>
  <c r="C83" i="1"/>
  <c r="E83" i="1"/>
  <c r="B84" i="1"/>
  <c r="C84" i="1"/>
  <c r="E84" i="1"/>
  <c r="B85" i="1"/>
  <c r="C85" i="1"/>
  <c r="E85" i="1"/>
  <c r="B86" i="1"/>
  <c r="C86" i="1"/>
  <c r="E86" i="1"/>
  <c r="B87" i="1"/>
  <c r="C87" i="1"/>
  <c r="E87" i="1"/>
  <c r="B88" i="1"/>
  <c r="C88" i="1"/>
  <c r="E88" i="1"/>
  <c r="B89" i="1"/>
  <c r="C89" i="1"/>
  <c r="E89" i="1"/>
  <c r="B90" i="1"/>
  <c r="C90" i="1"/>
  <c r="E90" i="1"/>
  <c r="B91" i="1"/>
  <c r="C91" i="1"/>
  <c r="E91" i="1"/>
  <c r="B92" i="1"/>
  <c r="C92" i="1"/>
  <c r="E92" i="1"/>
  <c r="B93" i="1"/>
  <c r="C93" i="1"/>
  <c r="E93" i="1"/>
  <c r="B94" i="1"/>
  <c r="C94" i="1"/>
  <c r="E94" i="1"/>
  <c r="B95" i="1"/>
  <c r="C95" i="1"/>
  <c r="E95" i="1"/>
  <c r="B96" i="1"/>
  <c r="C96" i="1"/>
  <c r="E96" i="1"/>
  <c r="B97" i="1"/>
  <c r="C97" i="1"/>
  <c r="E97" i="1"/>
  <c r="B98" i="1"/>
  <c r="C98" i="1"/>
  <c r="E98" i="1"/>
  <c r="B99" i="1"/>
  <c r="C99" i="1"/>
  <c r="E99" i="1"/>
  <c r="B100" i="1"/>
  <c r="C100" i="1"/>
  <c r="E100" i="1"/>
  <c r="B101" i="1"/>
  <c r="C101" i="1"/>
  <c r="B102" i="1"/>
  <c r="C102" i="1"/>
  <c r="E102" i="1"/>
  <c r="B103" i="1"/>
  <c r="C103" i="1"/>
  <c r="E103" i="1"/>
  <c r="B104" i="1"/>
  <c r="C104" i="1"/>
  <c r="E104" i="1"/>
  <c r="B105" i="1"/>
  <c r="C105" i="1"/>
  <c r="B106" i="1"/>
  <c r="C106" i="1"/>
  <c r="E106" i="1"/>
  <c r="B107" i="1"/>
  <c r="C107" i="1"/>
  <c r="B108" i="1"/>
  <c r="C108" i="1"/>
  <c r="E108" i="1"/>
  <c r="B109" i="1"/>
  <c r="C109" i="1"/>
  <c r="E109" i="1"/>
  <c r="B110" i="1"/>
  <c r="C110" i="1"/>
  <c r="E110" i="1"/>
  <c r="B111" i="1"/>
  <c r="C111" i="1"/>
  <c r="E111" i="1"/>
  <c r="B112" i="1"/>
  <c r="C112" i="1"/>
  <c r="E112" i="1"/>
  <c r="B113" i="1"/>
  <c r="C113" i="1"/>
  <c r="B114" i="1"/>
  <c r="C114" i="1"/>
  <c r="E114" i="1"/>
  <c r="B115" i="1"/>
  <c r="C115" i="1"/>
  <c r="B116" i="1"/>
  <c r="C116" i="1"/>
  <c r="E116" i="1"/>
  <c r="B117" i="1"/>
  <c r="C117" i="1"/>
  <c r="E117" i="1"/>
  <c r="B118" i="1"/>
  <c r="C118" i="1"/>
  <c r="E118" i="1"/>
  <c r="B119" i="1"/>
  <c r="C119" i="1"/>
  <c r="E119" i="1"/>
  <c r="B120" i="1"/>
  <c r="C120" i="1"/>
  <c r="E120" i="1"/>
  <c r="B121" i="1"/>
  <c r="C121" i="1"/>
  <c r="E121" i="1"/>
  <c r="B122" i="1"/>
  <c r="C122" i="1"/>
  <c r="E122" i="1"/>
  <c r="B123" i="1"/>
  <c r="C123" i="1"/>
  <c r="E123" i="1"/>
  <c r="B124" i="1"/>
  <c r="C124" i="1"/>
  <c r="E124" i="1"/>
  <c r="B125" i="1"/>
  <c r="C125" i="1"/>
  <c r="E125" i="1"/>
  <c r="B126" i="1"/>
  <c r="C126" i="1"/>
  <c r="E126" i="1"/>
  <c r="B127" i="1"/>
  <c r="C127" i="1"/>
  <c r="E127" i="1"/>
  <c r="B128" i="1"/>
  <c r="C128" i="1"/>
  <c r="E128" i="1"/>
  <c r="B129" i="1"/>
  <c r="C129" i="1"/>
  <c r="E129" i="1"/>
  <c r="B130" i="1"/>
  <c r="C130" i="1"/>
  <c r="E130" i="1"/>
  <c r="B131" i="1"/>
  <c r="C131" i="1"/>
  <c r="E131" i="1"/>
  <c r="B132" i="1"/>
  <c r="C132" i="1"/>
  <c r="E132" i="1"/>
  <c r="B133" i="1"/>
  <c r="C133" i="1"/>
  <c r="E133" i="1"/>
  <c r="B134" i="1"/>
  <c r="C134" i="1"/>
  <c r="E134" i="1"/>
  <c r="B135" i="1"/>
  <c r="C135" i="1"/>
  <c r="E135" i="1"/>
  <c r="B136" i="1"/>
  <c r="C136" i="1"/>
  <c r="E136" i="1"/>
  <c r="B137" i="1"/>
  <c r="C137" i="1"/>
  <c r="E137" i="1"/>
  <c r="B138" i="1"/>
  <c r="C138" i="1"/>
  <c r="E138" i="1"/>
  <c r="B139" i="1"/>
  <c r="C139" i="1"/>
  <c r="E139" i="1"/>
  <c r="B140" i="1"/>
  <c r="C140" i="1"/>
  <c r="E140" i="1"/>
  <c r="B141" i="1"/>
  <c r="C141" i="1"/>
  <c r="E141" i="1"/>
  <c r="B142" i="1"/>
  <c r="C142" i="1"/>
  <c r="E142" i="1"/>
  <c r="B143" i="1"/>
  <c r="E143" i="1" s="1"/>
  <c r="C143" i="1"/>
  <c r="B144" i="1"/>
  <c r="C144" i="1"/>
  <c r="E144" i="1"/>
  <c r="B145" i="1"/>
  <c r="C145" i="1"/>
  <c r="E145" i="1"/>
  <c r="B146" i="1"/>
  <c r="C146" i="1"/>
  <c r="E146" i="1"/>
  <c r="B147" i="1"/>
  <c r="C147" i="1"/>
  <c r="E147" i="1"/>
  <c r="B148" i="1"/>
  <c r="C148" i="1"/>
  <c r="E148" i="1"/>
  <c r="B149" i="1"/>
  <c r="C149" i="1"/>
  <c r="E149" i="1"/>
  <c r="B150" i="1"/>
  <c r="C150" i="1"/>
  <c r="E150" i="1"/>
  <c r="B151" i="1"/>
  <c r="C151" i="1"/>
  <c r="E151" i="1"/>
  <c r="B152" i="1"/>
  <c r="C152" i="1"/>
  <c r="E152" i="1"/>
  <c r="B153" i="1"/>
  <c r="C153" i="1"/>
  <c r="E153" i="1"/>
  <c r="B154" i="1"/>
  <c r="C154" i="1"/>
  <c r="E154" i="1"/>
  <c r="B155" i="1"/>
  <c r="C155" i="1"/>
  <c r="E155" i="1"/>
  <c r="B156" i="1"/>
  <c r="C156" i="1"/>
  <c r="E156" i="1"/>
  <c r="B157" i="1"/>
  <c r="C157" i="1"/>
  <c r="E157" i="1"/>
  <c r="B158" i="1"/>
  <c r="C158" i="1"/>
  <c r="E158" i="1"/>
  <c r="B159" i="1"/>
  <c r="C159" i="1"/>
  <c r="E159" i="1"/>
  <c r="B160" i="1"/>
  <c r="C160" i="1"/>
  <c r="E160" i="1"/>
  <c r="B161" i="1"/>
  <c r="C161" i="1"/>
  <c r="E161" i="1"/>
  <c r="B162" i="1"/>
  <c r="C162" i="1"/>
  <c r="E162" i="1"/>
  <c r="B163" i="1"/>
  <c r="C163" i="1"/>
  <c r="E163" i="1"/>
  <c r="B164" i="1"/>
  <c r="C164" i="1"/>
  <c r="E164" i="1"/>
  <c r="B165" i="1"/>
  <c r="C165" i="1"/>
  <c r="E165" i="1"/>
  <c r="B166" i="1"/>
  <c r="C166" i="1"/>
  <c r="E166" i="1"/>
  <c r="B167" i="1"/>
  <c r="C167" i="1"/>
  <c r="E167" i="1"/>
  <c r="B168" i="1"/>
  <c r="C168" i="1"/>
  <c r="E168" i="1"/>
  <c r="B169" i="1"/>
  <c r="C169" i="1"/>
  <c r="E169" i="1"/>
  <c r="B170" i="1"/>
  <c r="C170" i="1"/>
  <c r="E170" i="1"/>
  <c r="B171" i="1"/>
  <c r="C171" i="1"/>
  <c r="E171" i="1"/>
  <c r="B172" i="1"/>
  <c r="C172" i="1"/>
  <c r="E172" i="1"/>
  <c r="B173" i="1"/>
  <c r="C173" i="1"/>
  <c r="E173" i="1"/>
  <c r="B174" i="1"/>
  <c r="C174" i="1"/>
  <c r="E174" i="1"/>
  <c r="B175" i="1"/>
  <c r="C175" i="1"/>
  <c r="E175" i="1"/>
  <c r="B176" i="1"/>
  <c r="C176" i="1"/>
  <c r="E176" i="1"/>
  <c r="A12" i="1"/>
  <c r="D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E101" i="1" l="1"/>
  <c r="E115" i="1"/>
  <c r="E113" i="1"/>
  <c r="E107" i="1"/>
  <c r="E1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
Індикатор  ГРУПОВОЇ  ЗМІНИ КОДІВ ТАРИФІВ для  НОЗОЛОГІЙ
</t>
        </r>
      </text>
    </comment>
    <comment ref="F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
Індикатор ОКРУГЛЕННЯ  ТАРИФІВ
</t>
        </r>
      </text>
    </comment>
    <comment ref="F9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Кількість ТАРИФІВ   ПОСЛУГ  та  НОЗОЛОГІЙ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 </t>
        </r>
        <r>
          <rPr>
            <b/>
            <sz val="9"/>
            <color indexed="81"/>
            <rFont val="Tahoma"/>
            <family val="2"/>
          </rPr>
          <t xml:space="preserve">КІЛЬКОСТЬ СТРОК  послуг та нозологій + заголовків профілю послуг та нозологій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P23</author>
    <author>User</author>
  </authors>
  <commentList>
    <comment ref="H7" authorId="0" shapeId="0" xr:uid="{00000000-0006-0000-0100-000001000000}">
      <text>
        <r>
          <rPr>
            <b/>
            <sz val="10"/>
            <color indexed="81"/>
            <rFont val="Tahoma"/>
            <family val="2"/>
            <charset val="204"/>
          </rPr>
          <t xml:space="preserve">
 Індикатор  ГРУПОВОЇ  ЗМІНИ КОДІВ ТАРИФІВ  для ПОСЛУГ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8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
Індикатор  ГРУПОВОЇ  ЗМІНИ КОДІВ ТАРИФІВ для  НОЗОЛОГІЙ
</t>
        </r>
      </text>
    </comment>
    <comment ref="H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
Індикатор ОКРУГЛЕННЯ  ТАРИФІВ
</t>
        </r>
      </text>
    </comment>
    <comment ref="H10" authorId="1" shapeId="0" xr:uid="{00000000-0006-0000-0100-000004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Кількість ТАРИФІВ   ПОСЛУГ  та  НОЗОЛОГІЙ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1" shapeId="0" xr:uid="{00000000-0006-0000-0100-000005000000}">
      <text>
        <r>
          <rPr>
            <sz val="9"/>
            <color indexed="81"/>
            <rFont val="Tahoma"/>
            <family val="2"/>
          </rPr>
          <t xml:space="preserve">
 </t>
        </r>
        <r>
          <rPr>
            <b/>
            <sz val="9"/>
            <color indexed="81"/>
            <rFont val="Tahoma"/>
            <family val="2"/>
          </rPr>
          <t xml:space="preserve">КІЛЬКОСТЬ СТРОК  послуг та нозологій + заголовків профілю послуг та нозологій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P23</author>
    <author>User</author>
  </authors>
  <commentList>
    <comment ref="F7" authorId="0" shapeId="0" xr:uid="{00000000-0006-0000-0200-000001000000}">
      <text>
        <r>
          <rPr>
            <b/>
            <sz val="10"/>
            <color indexed="81"/>
            <rFont val="Tahoma"/>
            <family val="2"/>
            <charset val="204"/>
          </rPr>
          <t xml:space="preserve">
 Індикатор  ГРУПОВОЇ  ЗМІНИ КОДІВ ТАРИФІВ  для ПОСЛУГ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8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
Індикатор  ГРУПОВОЇ  ЗМІНИ КОДІВ ТАРИФІВ для  НОЗОЛОГІЙ
</t>
        </r>
      </text>
    </comment>
    <comment ref="F9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
Індикатор ОКРУГЛЕННЯ  ТАРИФІВ
</t>
        </r>
      </text>
    </comment>
    <comment ref="F10" authorId="1" shapeId="0" xr:uid="{00000000-0006-0000-0200-000004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Кількість ТАРИФІВ   ПОСЛУГ  та  НОЗОЛОГІЙ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1" shapeId="0" xr:uid="{00000000-0006-0000-0200-000005000000}">
      <text>
        <r>
          <rPr>
            <sz val="9"/>
            <color indexed="81"/>
            <rFont val="Tahoma"/>
            <family val="2"/>
          </rPr>
          <t xml:space="preserve">
 </t>
        </r>
        <r>
          <rPr>
            <b/>
            <sz val="9"/>
            <color indexed="81"/>
            <rFont val="Tahoma"/>
            <family val="2"/>
          </rPr>
          <t xml:space="preserve">КІЛЬКОСТЬ СТРОК  послуг та нозологій + заголовків профілю послуг та нозологій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P23</author>
    <author>User</author>
  </authors>
  <commentList>
    <comment ref="H7" authorId="0" shapeId="0" xr:uid="{00000000-0006-0000-0300-000001000000}">
      <text>
        <r>
          <rPr>
            <b/>
            <sz val="10"/>
            <color indexed="81"/>
            <rFont val="Tahoma"/>
            <family val="2"/>
            <charset val="204"/>
          </rPr>
          <t xml:space="preserve">
 Індикатор  ГРУПОВОЇ  ЗМІНИ КОДІВ ТАРИФІВ  для ПОСЛУГ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8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
Індикатор  ГРУПОВОЇ  ЗМІНИ КОДІВ ТАРИФІВ для  НОЗОЛОГІЙ
</t>
        </r>
      </text>
    </comment>
    <comment ref="H9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 xml:space="preserve">
Індикатор ОКРУГЛЕННЯ  ТАРИФІВ
</t>
        </r>
      </text>
    </comment>
    <comment ref="H10" authorId="1" shapeId="0" xr:uid="{00000000-0006-0000-0300-000004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Кількість ТАРИФІВ   ПОСЛУГ  та  НОЗОЛОГІЙ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1" shapeId="0" xr:uid="{00000000-0006-0000-0300-000005000000}">
      <text>
        <r>
          <rPr>
            <sz val="9"/>
            <color indexed="81"/>
            <rFont val="Tahoma"/>
            <family val="2"/>
          </rPr>
          <t xml:space="preserve">
 </t>
        </r>
        <r>
          <rPr>
            <b/>
            <sz val="9"/>
            <color indexed="81"/>
            <rFont val="Tahoma"/>
            <family val="2"/>
          </rPr>
          <t xml:space="preserve">КІЛЬКОСТЬ СТРОК  послуг та нозологій + заголовків профілю послуг та нозологій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P23</author>
    <author>User</author>
  </authors>
  <commentList>
    <comment ref="F7" authorId="0" shapeId="0" xr:uid="{00000000-0006-0000-0400-000001000000}">
      <text>
        <r>
          <rPr>
            <b/>
            <sz val="10"/>
            <color indexed="81"/>
            <rFont val="Tahoma"/>
            <family val="2"/>
            <charset val="204"/>
          </rPr>
          <t xml:space="preserve">
 Індикатор  ГРУПОВОЇ  ЗМІНИ КОДІВ ТАРИФІВ  для ПОСЛУГ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8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
Індикатор  ГРУПОВОЇ  ЗМІНИ КОДІВ ТАРИФІВ для  НОЗОЛОГІЙ
</t>
        </r>
      </text>
    </comment>
    <comment ref="F9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
Індикатор ОКРУГЛЕННЯ  ТАРИФІВ
</t>
        </r>
      </text>
    </comment>
    <comment ref="F10" authorId="1" shapeId="0" xr:uid="{00000000-0006-0000-0400-000004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Кількість ТАРИФІВ   ПОСЛУГ  та  НОЗОЛОГІЙ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1" shapeId="0" xr:uid="{00000000-0006-0000-0400-000005000000}">
      <text>
        <r>
          <rPr>
            <sz val="9"/>
            <color indexed="81"/>
            <rFont val="Tahoma"/>
            <family val="2"/>
          </rPr>
          <t xml:space="preserve">
 </t>
        </r>
        <r>
          <rPr>
            <b/>
            <sz val="9"/>
            <color indexed="81"/>
            <rFont val="Tahoma"/>
            <family val="2"/>
          </rPr>
          <t xml:space="preserve">КІЛЬКОСТЬ СТРОК  послуг та нозологій + заголовків профілю послуг та нозологій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<sst xmlns="http://schemas.openxmlformats.org/spreadsheetml/2006/main" count="272" uniqueCount="49">
  <si>
    <t>МЕНЮ</t>
  </si>
  <si>
    <t>ТАРИФИ</t>
  </si>
  <si>
    <t>на платні послуги з медичного обслуговування, які надає</t>
  </si>
  <si>
    <t xml:space="preserve">№ </t>
  </si>
  <si>
    <t>Код послуги</t>
  </si>
  <si>
    <t>КОД тарифу</t>
  </si>
  <si>
    <t>Найменування послуги</t>
  </si>
  <si>
    <t>Одиниця Виміру</t>
  </si>
  <si>
    <t>Тариф,  без ПДВ, грн.</t>
  </si>
  <si>
    <t>ПДВ, грн.</t>
  </si>
  <si>
    <t>Тариф,  з ПДВ, грн.</t>
  </si>
  <si>
    <t>ЗАТВЕРДЖЕНО</t>
  </si>
  <si>
    <t>Рішенням №</t>
  </si>
  <si>
    <t>Зачепилівської селищної ради</t>
  </si>
  <si>
    <t xml:space="preserve">Додаток 1 </t>
  </si>
  <si>
    <t>___ сесії ___ скликання</t>
  </si>
  <si>
    <t>____________ 2026 року</t>
  </si>
  <si>
    <t>медогляд</t>
  </si>
  <si>
    <t>Додаток 2</t>
  </si>
  <si>
    <t>Додаток 3</t>
  </si>
  <si>
    <t>11</t>
  </si>
  <si>
    <t/>
  </si>
  <si>
    <t>Інші профмедогляди</t>
  </si>
  <si>
    <t>11.1</t>
  </si>
  <si>
    <t>Медичний огляд призовників (допризовників)</t>
  </si>
  <si>
    <t>11.2</t>
  </si>
  <si>
    <t>Медичний огляд військовозобов'язаних у мирний час та під час мобілізації, на особливий період</t>
  </si>
  <si>
    <t>11.3</t>
  </si>
  <si>
    <t>Медичний огляд громадян, які бажають навчатися у ВВНЗ</t>
  </si>
  <si>
    <t>11.4</t>
  </si>
  <si>
    <t>Медичний огляд осіб, які приймаються на військову службу за контрактом</t>
  </si>
  <si>
    <t>11.5</t>
  </si>
  <si>
    <t>Медичний огляд військовозобов'язаних у мирний час та під час мобілізації, на особливий період (особам, яким більше 40 років)</t>
  </si>
  <si>
    <t>11.6</t>
  </si>
  <si>
    <t>Бланк медичної довідки на зброю</t>
  </si>
  <si>
    <t>бланк</t>
  </si>
  <si>
    <t>11.7</t>
  </si>
  <si>
    <t>Бланк медичної довідки щодо придатності до керування транспортним засобом</t>
  </si>
  <si>
    <t>11.8</t>
  </si>
  <si>
    <t>Бланк особистої медичної книжки 1-ОМК</t>
  </si>
  <si>
    <t>11.9</t>
  </si>
  <si>
    <t>Довідка про проходження попереднього, періодичного та позачергового психіатричних оглядів, у т.ч. на предмет вживання психоактивних речовин (ф.100-2/о)</t>
  </si>
  <si>
    <t>11.10</t>
  </si>
  <si>
    <t>Протокол про проходження попереднього, періодичного та позачергового психіатричних оглядів, у т.ч. на предмет вживання психоактивних речовин (ф.100-1/о)</t>
  </si>
  <si>
    <t>Додаток 4</t>
  </si>
  <si>
    <t>Додаток 5</t>
  </si>
  <si>
    <t>Рішенням №5347</t>
  </si>
  <si>
    <t>LXXIV сесії VIII скликання</t>
  </si>
  <si>
    <t>10.06.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</si>
</sst>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-* #,##0.00\ _₴_-;\-* #,##0.00\ _₴_-;_-* &quot;-&quot;??\ _₴_-;_-@_-"/>
    <numFmt numFmtId="166" formatCode="_(* #,##0.00_);_(* \(#,##0.00\);_(* &quot;-&quot;??_);_(@_)"/>
  </numFmts>
  <fonts count="3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</font>
    <font>
      <i/>
      <sz val="12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b/>
      <i/>
      <u/>
      <sz val="12"/>
      <color indexed="12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FF"/>
      <name val="Arial Cyr"/>
      <charset val="204"/>
    </font>
    <font>
      <b/>
      <sz val="16"/>
      <name val="Times New Roman"/>
      <family val="1"/>
    </font>
    <font>
      <b/>
      <sz val="16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b/>
      <sz val="14"/>
      <name val="Times New Roman"/>
      <family val="1"/>
    </font>
    <font>
      <b/>
      <sz val="12"/>
      <color rgb="FFFF0000"/>
      <name val="Arial Cyr"/>
      <charset val="204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name val="Arial Cyr"/>
      <charset val="204"/>
    </font>
    <font>
      <sz val="10"/>
      <color rgb="FFFF0000"/>
      <name val="Arial Cyr"/>
      <charset val="204"/>
    </font>
    <font>
      <b/>
      <sz val="10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1"/>
    </font>
    <font>
      <sz val="11"/>
      <color indexed="8"/>
      <name val="Arial"/>
      <family val="2"/>
      <charset val="204"/>
    </font>
    <font>
      <sz val="11"/>
      <color indexed="8"/>
      <name val="Calibri"/>
      <family val="2"/>
    </font>
    <font>
      <sz val="10"/>
      <color theme="1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1"/>
      <name val="Times New Roman"/>
      <family val="1"/>
    </font>
    <font>
      <sz val="10.5"/>
      <name val="Times New Roman"/>
      <family val="1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9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8" borderId="0" applyNumberFormat="0" applyBorder="0" applyAlignment="0" applyProtection="0"/>
    <xf numFmtId="0" fontId="25" fillId="0" borderId="0"/>
    <xf numFmtId="0" fontId="26" fillId="0" borderId="0"/>
    <xf numFmtId="0" fontId="2" fillId="0" borderId="0"/>
    <xf numFmtId="0" fontId="23" fillId="0" borderId="0"/>
    <xf numFmtId="164" fontId="23" fillId="0" borderId="0" applyFont="0" applyFill="0" applyBorder="0" applyAlignment="0" applyProtection="0"/>
    <xf numFmtId="0" fontId="2" fillId="0" borderId="0"/>
    <xf numFmtId="0" fontId="27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3" fillId="0" borderId="0"/>
    <xf numFmtId="9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</cellStyleXfs>
  <cellXfs count="99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7" fillId="2" borderId="0" xfId="1" applyFont="1" applyFill="1" applyAlignment="1" applyProtection="1">
      <alignment horizontal="center"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8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horizontal="right" wrapText="1"/>
      <protection hidden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wrapText="1"/>
      <protection hidden="1"/>
    </xf>
    <xf numFmtId="2" fontId="3" fillId="0" borderId="0" xfId="0" applyNumberFormat="1" applyFont="1" applyProtection="1">
      <protection hidden="1"/>
    </xf>
    <xf numFmtId="0" fontId="12" fillId="4" borderId="1" xfId="0" applyFont="1" applyFill="1" applyBorder="1" applyAlignment="1" applyProtection="1">
      <alignment horizontal="center" vertical="center"/>
      <protection hidden="1"/>
    </xf>
    <xf numFmtId="1" fontId="14" fillId="4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2" fontId="3" fillId="0" borderId="0" xfId="0" applyNumberFormat="1" applyFont="1" applyAlignment="1" applyProtection="1">
      <alignment horizontal="center"/>
      <protection hidden="1"/>
    </xf>
    <xf numFmtId="0" fontId="15" fillId="3" borderId="2" xfId="0" applyFont="1" applyFill="1" applyBorder="1" applyAlignment="1" applyProtection="1">
      <alignment horizontal="center" vertical="center" wrapText="1"/>
      <protection hidden="1"/>
    </xf>
    <xf numFmtId="0" fontId="16" fillId="3" borderId="2" xfId="0" applyFont="1" applyFill="1" applyBorder="1" applyAlignment="1" applyProtection="1">
      <alignment horizontal="center" vertical="center" wrapText="1"/>
      <protection hidden="1"/>
    </xf>
    <xf numFmtId="2" fontId="15" fillId="3" borderId="2" xfId="0" applyNumberFormat="1" applyFont="1" applyFill="1" applyBorder="1" applyAlignment="1" applyProtection="1">
      <alignment horizontal="center" vertical="center" wrapText="1"/>
      <protection hidden="1"/>
    </xf>
    <xf numFmtId="1" fontId="17" fillId="5" borderId="1" xfId="0" applyNumberFormat="1" applyFont="1" applyFill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left" vertical="center" wrapText="1"/>
      <protection hidden="1"/>
    </xf>
    <xf numFmtId="0" fontId="16" fillId="0" borderId="2" xfId="0" applyFont="1" applyBorder="1" applyAlignment="1" applyProtection="1">
      <alignment horizontal="left" vertical="center" wrapText="1"/>
      <protection hidden="1"/>
    </xf>
    <xf numFmtId="2" fontId="15" fillId="0" borderId="2" xfId="0" applyNumberFormat="1" applyFont="1" applyBorder="1" applyAlignment="1" applyProtection="1">
      <alignment horizontal="right" vertic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2" fontId="15" fillId="6" borderId="2" xfId="0" applyNumberFormat="1" applyFont="1" applyFill="1" applyBorder="1" applyAlignment="1" applyProtection="1">
      <alignment horizontal="right" vertical="center" wrapText="1"/>
      <protection hidden="1"/>
    </xf>
    <xf numFmtId="0" fontId="18" fillId="7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2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 applyProtection="1">
      <alignment horizontal="center" vertical="center"/>
      <protection hidden="1"/>
    </xf>
    <xf numFmtId="0" fontId="12" fillId="4" borderId="3" xfId="0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1" fontId="14" fillId="4" borderId="4" xfId="0" applyNumberFormat="1" applyFont="1" applyFill="1" applyBorder="1" applyAlignment="1" applyProtection="1">
      <alignment horizontal="center" vertical="center"/>
      <protection hidden="1"/>
    </xf>
    <xf numFmtId="0" fontId="15" fillId="3" borderId="2" xfId="0" applyFont="1" applyFill="1" applyBorder="1" applyAlignment="1" applyProtection="1">
      <alignment horizontal="left" vertical="center" wrapText="1"/>
      <protection hidden="1"/>
    </xf>
    <xf numFmtId="0" fontId="15" fillId="7" borderId="2" xfId="0" applyFont="1" applyFill="1" applyBorder="1" applyAlignment="1" applyProtection="1">
      <alignment horizontal="left" vertical="center" wrapText="1"/>
      <protection hidden="1"/>
    </xf>
    <xf numFmtId="0" fontId="3" fillId="6" borderId="0" xfId="0" applyFont="1" applyFill="1" applyAlignment="1" applyProtection="1">
      <alignment wrapText="1"/>
      <protection hidden="1"/>
    </xf>
    <xf numFmtId="2" fontId="3" fillId="6" borderId="0" xfId="0" applyNumberFormat="1" applyFont="1" applyFill="1" applyAlignment="1" applyProtection="1">
      <alignment vertical="center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15" fillId="6" borderId="2" xfId="0" applyFont="1" applyFill="1" applyBorder="1" applyAlignment="1" applyProtection="1">
      <alignment horizontal="center" vertical="center" wrapText="1"/>
      <protection hidden="1"/>
    </xf>
    <xf numFmtId="0" fontId="15" fillId="6" borderId="2" xfId="0" applyFont="1" applyFill="1" applyBorder="1" applyAlignment="1" applyProtection="1">
      <alignment horizontal="left" vertical="center" wrapText="1"/>
      <protection hidden="1"/>
    </xf>
    <xf numFmtId="0" fontId="15" fillId="6" borderId="0" xfId="0" applyFont="1" applyFill="1" applyAlignment="1" applyProtection="1">
      <alignment horizontal="left" vertical="center" wrapText="1"/>
      <protection hidden="1"/>
    </xf>
    <xf numFmtId="0" fontId="3" fillId="6" borderId="0" xfId="0" applyFont="1" applyFill="1" applyAlignment="1">
      <alignment horizontal="left" vertical="center" wrapText="1"/>
    </xf>
    <xf numFmtId="0" fontId="5" fillId="0" borderId="0" xfId="0" applyFont="1" applyAlignment="1" applyProtection="1">
      <alignment horizontal="left" vertical="center"/>
      <protection hidden="1"/>
    </xf>
    <xf numFmtId="2" fontId="29" fillId="0" borderId="0" xfId="0" applyNumberFormat="1" applyFont="1" applyAlignment="1" applyProtection="1">
      <alignment horizontal="left" vertical="center"/>
      <protection hidden="1"/>
    </xf>
    <xf numFmtId="0" fontId="31" fillId="7" borderId="2" xfId="0" applyFont="1" applyFill="1" applyBorder="1" applyAlignment="1" applyProtection="1">
      <alignment horizontal="left" vertical="center" wrapText="1"/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29" fillId="0" borderId="0" xfId="0" applyFont="1" applyAlignment="1" applyProtection="1">
      <alignment wrapText="1"/>
      <protection hidden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0" fontId="15" fillId="6" borderId="0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Border="1" applyAlignment="1" applyProtection="1">
      <alignment horizontal="left" vertical="center" wrapText="1"/>
      <protection hidden="1"/>
    </xf>
    <xf numFmtId="0" fontId="15" fillId="7" borderId="0" xfId="0" applyFont="1" applyFill="1" applyBorder="1" applyAlignment="1" applyProtection="1">
      <alignment horizontal="center" vertical="center" wrapText="1"/>
      <protection hidden="1"/>
    </xf>
    <xf numFmtId="0" fontId="16" fillId="7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2" fontId="15" fillId="0" borderId="2" xfId="0" applyNumberFormat="1" applyFont="1" applyBorder="1" applyAlignment="1" applyProtection="1">
      <alignment horizontal="center" vertical="center" wrapText="1"/>
      <protection hidden="1"/>
    </xf>
    <xf numFmtId="2" fontId="15" fillId="0" borderId="0" xfId="0" applyNumberFormat="1" applyFont="1" applyBorder="1" applyAlignment="1" applyProtection="1">
      <alignment horizontal="center" vertical="center" wrapText="1"/>
      <protection hidden="1"/>
    </xf>
    <xf numFmtId="2" fontId="15" fillId="7" borderId="0" xfId="0" applyNumberFormat="1" applyFont="1" applyFill="1" applyBorder="1" applyAlignment="1" applyProtection="1">
      <alignment horizontal="center" vertical="center" wrapText="1"/>
      <protection hidden="1"/>
    </xf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0" fillId="7" borderId="2" xfId="0" applyFont="1" applyFill="1" applyBorder="1" applyAlignment="1" applyProtection="1">
      <alignment horizontal="left" vertical="center" wrapText="1"/>
      <protection hidden="1"/>
    </xf>
    <xf numFmtId="0" fontId="9" fillId="0" borderId="3" xfId="0" applyFont="1" applyBorder="1" applyAlignment="1" applyProtection="1">
      <alignment horizontal="center" vertical="center"/>
      <protection locked="0"/>
    </xf>
    <xf numFmtId="1" fontId="14" fillId="4" borderId="3" xfId="0" applyNumberFormat="1" applyFont="1" applyFill="1" applyBorder="1" applyAlignment="1" applyProtection="1">
      <alignment horizontal="center" vertical="center"/>
      <protection hidden="1"/>
    </xf>
    <xf numFmtId="0" fontId="16" fillId="6" borderId="2" xfId="0" applyFont="1" applyFill="1" applyBorder="1" applyAlignment="1" applyProtection="1">
      <alignment horizontal="left" vertical="center" wrapText="1"/>
      <protection hidden="1"/>
    </xf>
    <xf numFmtId="0" fontId="32" fillId="0" borderId="0" xfId="0" applyFont="1" applyAlignment="1" applyProtection="1">
      <alignment horizontal="left" vertical="center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2" fontId="29" fillId="0" borderId="0" xfId="0" applyNumberFormat="1" applyFont="1" applyAlignment="1" applyProtection="1">
      <alignment horizontal="left" vertical="center"/>
      <protection hidden="1"/>
    </xf>
    <xf numFmtId="0" fontId="29" fillId="0" borderId="0" xfId="0" applyFont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29" fillId="0" borderId="0" xfId="0" applyFont="1" applyAlignment="1" applyProtection="1">
      <alignment wrapText="1"/>
      <protection hidden="1"/>
    </xf>
    <xf numFmtId="0" fontId="33" fillId="0" borderId="0" xfId="0" applyFont="1" applyAlignment="1" applyProtection="1">
      <alignment horizontal="left" wrapText="1"/>
      <protection hidden="1"/>
    </xf>
    <xf numFmtId="0" fontId="30" fillId="0" borderId="0" xfId="0" applyFont="1" applyAlignment="1" applyProtection="1">
      <alignment horizontal="left" vertical="center"/>
      <protection hidden="1"/>
    </xf>
    <xf numFmtId="2" fontId="33" fillId="0" borderId="0" xfId="0" applyNumberFormat="1" applyFont="1" applyAlignment="1" applyProtection="1">
      <alignment horizontal="left" vertical="center"/>
      <protection hidden="1"/>
    </xf>
    <xf numFmtId="0" fontId="34" fillId="0" borderId="0" xfId="0" applyFont="1" applyAlignment="1" applyProtection="1">
      <alignment horizontal="left" wrapText="1"/>
      <protection hidden="1"/>
    </xf>
    <xf numFmtId="0" fontId="35" fillId="0" borderId="2" xfId="0" applyFont="1" applyBorder="1" applyAlignment="1" applyProtection="1">
      <alignment horizontal="center" vertical="center" wrapText="1"/>
      <protection hidden="1"/>
    </xf>
    <xf numFmtId="0" fontId="35" fillId="0" borderId="2" xfId="0" applyFont="1" applyBorder="1" applyAlignment="1" applyProtection="1">
      <alignment horizontal="left" vertical="center" wrapText="1"/>
      <protection hidden="1"/>
    </xf>
    <xf numFmtId="0" fontId="36" fillId="0" borderId="2" xfId="0" applyFont="1" applyBorder="1" applyAlignment="1" applyProtection="1">
      <alignment horizontal="left" vertical="center" wrapText="1"/>
      <protection hidden="1"/>
    </xf>
    <xf numFmtId="2" fontId="35" fillId="0" borderId="2" xfId="0" applyNumberFormat="1" applyFont="1" applyBorder="1" applyAlignment="1" applyProtection="1">
      <alignment horizontal="right" vertical="center" wrapText="1"/>
      <protection hidden="1"/>
    </xf>
    <xf numFmtId="0" fontId="35" fillId="3" borderId="2" xfId="0" applyFont="1" applyFill="1" applyBorder="1" applyAlignment="1" applyProtection="1">
      <alignment horizontal="left" vertical="center" wrapText="1"/>
      <protection hidden="1"/>
    </xf>
    <xf numFmtId="0" fontId="35" fillId="6" borderId="2" xfId="0" applyFont="1" applyFill="1" applyBorder="1" applyAlignment="1" applyProtection="1">
      <alignment horizontal="left" vertical="center" wrapText="1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35" fillId="0" borderId="0" xfId="0" applyFont="1" applyAlignment="1" applyProtection="1">
      <alignment horizontal="left" vertical="center" wrapText="1"/>
      <protection hidden="1"/>
    </xf>
    <xf numFmtId="0" fontId="36" fillId="0" borderId="0" xfId="0" applyFont="1" applyAlignment="1" applyProtection="1">
      <alignment horizontal="left" vertical="center" wrapText="1"/>
      <protection hidden="1"/>
    </xf>
    <xf numFmtId="2" fontId="37" fillId="0" borderId="0" xfId="0" applyNumberFormat="1" applyFont="1"/>
  </cellXfs>
  <cellStyles count="28">
    <cellStyle name="40% - Акцент1 3" xfId="2" xr:uid="{00000000-0005-0000-0000-000000000000}"/>
    <cellStyle name="40% - Акцент2 2" xfId="3" xr:uid="{00000000-0005-0000-0000-000001000000}"/>
    <cellStyle name="Excel Built-in Normal" xfId="4" xr:uid="{00000000-0005-0000-0000-000002000000}"/>
    <cellStyle name="Normal 14" xfId="5" xr:uid="{00000000-0005-0000-0000-000003000000}"/>
    <cellStyle name="Normal 2" xfId="6" xr:uid="{00000000-0005-0000-0000-000004000000}"/>
    <cellStyle name="Normal_флогоксиб 200мг" xfId="7" xr:uid="{00000000-0005-0000-0000-000005000000}"/>
    <cellStyle name="Гиперссылка" xfId="1" builtinId="8"/>
    <cellStyle name="Денежный 2" xfId="8" xr:uid="{00000000-0005-0000-0000-000007000000}"/>
    <cellStyle name="Звичайний 2" xfId="9" xr:uid="{00000000-0005-0000-0000-000008000000}"/>
    <cellStyle name="Звичайний 3" xfId="10" xr:uid="{00000000-0005-0000-0000-000009000000}"/>
    <cellStyle name="Звичайний 4" xfId="11" xr:uid="{00000000-0005-0000-0000-00000A000000}"/>
    <cellStyle name="Обычный" xfId="0" builtinId="0"/>
    <cellStyle name="Обычный 2" xfId="12" xr:uid="{00000000-0005-0000-0000-00000C000000}"/>
    <cellStyle name="Обычный 2 2" xfId="13" xr:uid="{00000000-0005-0000-0000-00000D000000}"/>
    <cellStyle name="Обычный 2 2 2" xfId="14" xr:uid="{00000000-0005-0000-0000-00000E000000}"/>
    <cellStyle name="Обычный 2 2 4" xfId="15" xr:uid="{00000000-0005-0000-0000-00000F000000}"/>
    <cellStyle name="Обычный 3" xfId="16" xr:uid="{00000000-0005-0000-0000-000010000000}"/>
    <cellStyle name="Обычный 3 3" xfId="17" xr:uid="{00000000-0005-0000-0000-000011000000}"/>
    <cellStyle name="Обычный 4" xfId="18" xr:uid="{00000000-0005-0000-0000-000012000000}"/>
    <cellStyle name="Обычный 4 2" xfId="19" xr:uid="{00000000-0005-0000-0000-000013000000}"/>
    <cellStyle name="Обычный 5" xfId="20" xr:uid="{00000000-0005-0000-0000-000014000000}"/>
    <cellStyle name="Обычный 5 2" xfId="21" xr:uid="{00000000-0005-0000-0000-000015000000}"/>
    <cellStyle name="Обычный 6" xfId="22" xr:uid="{00000000-0005-0000-0000-000016000000}"/>
    <cellStyle name="Обычный 7" xfId="23" xr:uid="{00000000-0005-0000-0000-000017000000}"/>
    <cellStyle name="Процентный 2" xfId="24" xr:uid="{00000000-0005-0000-0000-000018000000}"/>
    <cellStyle name="Финансовый 2 2 2" xfId="25" xr:uid="{00000000-0005-0000-0000-000019000000}"/>
    <cellStyle name="Финансовый 2 3" xfId="26" xr:uid="{00000000-0005-0000-0000-00001A000000}"/>
    <cellStyle name="塅E% - Акц塅䕃⹌塅E 2" xfId="27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72;&#1090;&#1072;&#1083;&#1100;&#1103;\&#1045;&#1050;&#1054;&#1053;&#1054;&#1052;&#1030;&#1057;&#1058;\&#1045;&#1050;&#1054;&#1053;&#1054;&#1052;&#1030;&#1057;&#1058;\2026\&#1055;&#1051;&#1040;&#1058;&#1053;&#1030;%20&#1055;&#1054;&#1057;&#1051;&#1059;&#1043;&#1048;\2026\&#1047;%20&#1055;&#1044;&#1042;%201393\00=&#1052;&#1045;&#1057;%20RUSLAN&#174;%202026%20v4-2=&#1047;&#1072;&#1095;&#1077;&#1087;&#1080;&#1083;&#1110;&#1074;&#1089;&#1100;&#1082;&#1072;%20&#1062;&#1051;=&#1054;&#1052;&#1054;%20&#1087;&#1086;%20&#1053;&#1072;&#1082;&#1072;&#1079;&#1091;%201393=2026-06-05=12-01=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72;&#1090;&#1072;&#1083;&#1100;&#1103;\&#1045;&#1050;&#1054;&#1053;&#1054;&#1052;&#1030;&#1057;&#1058;\&#1045;&#1050;&#1054;&#1053;&#1054;&#1052;&#1030;&#1057;&#1058;\2026\&#1055;&#1051;&#1040;&#1058;&#1053;&#1030;%20&#1055;&#1054;&#1057;&#1051;&#1059;&#1043;&#1048;\2026\00=&#1052;&#1045;&#1057;%20RUSLAN&#174;%202026%20v4-2=&#1047;&#1072;&#1095;&#1077;&#1087;&#1080;&#1083;&#1110;&#1074;&#1089;&#1100;&#1082;&#1072;%20&#1062;&#1051;=&#1055;&#1083;&#1072;&#1090;&#1085;&#1110;%20&#1087;&#1086;&#1089;&#1083;&#1091;&#1075;&#1080;=2026-04-06=09-25=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72;&#1090;&#1072;&#1083;&#1100;&#1103;\&#1045;&#1050;&#1054;&#1053;&#1054;&#1052;&#1030;&#1057;&#1058;\&#1045;&#1050;&#1054;&#1053;&#1054;&#1052;&#1030;&#1057;&#1058;\2026\&#1055;&#1051;&#1040;&#1058;&#1053;&#1030;%20&#1055;&#1054;&#1057;&#1051;&#1059;&#1043;&#1048;\2026\00=&#1052;&#1045;&#1057;%20RUSLAN&#174;%202026%20v4-2=&#1047;&#1072;&#1095;&#1077;&#1087;&#1080;&#1083;&#1110;&#1074;&#1089;&#1100;&#1082;&#1072;%20&#1062;&#1051;=&#1055;&#1088;&#1086;&#1092;&#1052;&#1077;&#1076;&#1054;&#1075;&#1083;&#1103;&#1076;&#1080;%20&#1073;&#1077;&#1079;%20&#1053;-246=2026-06-05=10-58=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72;&#1090;&#1072;&#1083;&#1100;&#1103;\&#1045;&#1050;&#1054;&#1053;&#1054;&#1052;&#1030;&#1057;&#1058;\&#1045;&#1050;&#1054;&#1053;&#1054;&#1052;&#1030;&#1057;&#1058;\2026\&#1055;&#1051;&#1040;&#1058;&#1053;&#1030;%20&#1055;&#1054;&#1057;&#1051;&#1059;&#1043;&#1048;\2026\&#1047;%20&#1055;&#1044;&#1042;%20&#1055;&#1088;&#1086;&#1092;&#1084;&#1077;&#1076;&#1086;&#1075;&#1083;&#1103;&#1076;&#1080;\00=&#1052;&#1045;&#1057;%20RUSLAN&#174;%202026%20v4-2=&#1047;&#1072;&#1095;&#1077;&#1087;&#1080;&#1083;&#1110;&#1074;&#1089;&#1100;&#1082;&#1072;%20&#1062;&#1051;=&#1055;&#1088;&#1086;&#1092;&#1052;&#1077;&#1076;&#1054;&#1075;&#1083;&#1103;&#1076;&#1080;%20&#1073;&#1077;&#1079;%20&#1053;-246=2026-06-05=10-58=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72;&#1090;&#1072;&#1083;&#1100;&#1103;\&#1045;&#1050;&#1054;&#1053;&#1054;&#1052;&#1030;&#1057;&#1058;\&#1045;&#1050;&#1054;&#1053;&#1054;&#1052;&#1030;&#1057;&#1058;\2026\&#1055;&#1051;&#1040;&#1058;&#1053;&#1030;%20&#1055;&#1054;&#1057;&#1051;&#1059;&#1043;&#1048;\2026\00=&#1052;&#1045;&#1057;%20RUSLAN&#174;%202026%20v4-2=&#1047;&#1072;&#1095;&#1077;&#1087;&#1080;&#1083;&#1110;&#1074;&#1089;&#1100;&#1082;&#1072;%20&#1062;&#1051;=&#1054;&#1052;&#1054;%20&#1087;&#1086;%20&#1053;&#1072;&#1082;&#1072;&#1079;&#1091;%201393=2026-06-05=12-01=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"/>
      <sheetName val="2B"/>
      <sheetName val="КОНТАКТИ"/>
      <sheetName val="00"/>
      <sheetName val="MENU"/>
      <sheetName val="0"/>
      <sheetName val="1"/>
      <sheetName val="2"/>
      <sheetName val="3"/>
      <sheetName val="4"/>
      <sheetName val="5"/>
      <sheetName val="6"/>
      <sheetName val="7"/>
      <sheetName val="10"/>
      <sheetName val="9"/>
      <sheetName val="8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I1"/>
      <sheetName val="I2"/>
      <sheetName val="I3"/>
      <sheetName val="I4"/>
      <sheetName val="I5"/>
      <sheetName val="I6"/>
      <sheetName val="I7"/>
      <sheetName val="I8"/>
      <sheetName val="I9"/>
      <sheetName val="I10"/>
      <sheetName val="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Комунальне некомерційне підприємство "Зачепилівська центральна лікарня" Зачепилівської селищної ради Харківської області</v>
          </cell>
        </row>
      </sheetData>
      <sheetData sheetId="8"/>
      <sheetData sheetId="9"/>
      <sheetData sheetId="10">
        <row r="7">
          <cell r="AL7"/>
        </row>
        <row r="2007">
          <cell r="AL2007"/>
        </row>
      </sheetData>
      <sheetData sheetId="11"/>
      <sheetData sheetId="12">
        <row r="9">
          <cell r="Q9" t="str">
            <v/>
          </cell>
        </row>
        <row r="6108">
          <cell r="Q6108"/>
        </row>
      </sheetData>
      <sheetData sheetId="13"/>
      <sheetData sheetId="14">
        <row r="9">
          <cell r="U9">
            <v>0</v>
          </cell>
        </row>
      </sheetData>
      <sheetData sheetId="15">
        <row r="9">
          <cell r="S9">
            <v>318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U6">
            <v>321</v>
          </cell>
        </row>
        <row r="8">
          <cell r="Z8" t="str">
            <v>1</v>
          </cell>
          <cell r="AA8" t="str">
            <v/>
          </cell>
          <cell r="AB8" t="str">
            <v>Обов'язкові медичні огляди згідно наказу 1393</v>
          </cell>
          <cell r="AD8" t="str">
            <v/>
          </cell>
          <cell r="AE8" t="str">
            <v/>
          </cell>
          <cell r="AF8" t="str">
            <v/>
          </cell>
        </row>
        <row r="9">
          <cell r="Z9" t="str">
            <v>1.1</v>
          </cell>
          <cell r="AA9">
            <v>1</v>
          </cell>
          <cell r="AB9" t="str">
            <v>Неорганічні сполуки азоту (аміак, кислота азотна, азоту оксиди, азоту діоксид (у перерахунку на NO2) та інші) (попередній)</v>
          </cell>
          <cell r="AD9">
            <v>963.64</v>
          </cell>
          <cell r="AE9">
            <v>192.72800000000001</v>
          </cell>
          <cell r="AF9">
            <v>1156.3679999999999</v>
          </cell>
        </row>
        <row r="10">
          <cell r="Z10" t="str">
            <v>1.2</v>
          </cell>
          <cell r="AA10">
            <v>2</v>
          </cell>
          <cell r="AB10" t="str">
            <v>Неорганічні сполуки азоту (аміак, кислота азотна, азоту оксиди, азоту діоксид (у перерахунку на NO2) та інші) (попередній)</v>
          </cell>
          <cell r="AD10">
            <v>361.26</v>
          </cell>
          <cell r="AE10">
            <v>72.251999999999995</v>
          </cell>
          <cell r="AF10">
            <v>433.512</v>
          </cell>
        </row>
        <row r="11">
          <cell r="Z11" t="str">
            <v>1.3</v>
          </cell>
          <cell r="AA11">
            <v>3</v>
          </cell>
          <cell r="AB11" t="str">
            <v>Неорганічні сполуки азоту (аміак, кислота азотна, азоту оксиди, азоту діоксид (у перерахунку на NO2) та інші) (1 раз на 2 роки)</v>
          </cell>
          <cell r="AD11">
            <v>963.64</v>
          </cell>
          <cell r="AE11">
            <v>192.72800000000001</v>
          </cell>
          <cell r="AF11">
            <v>1156.3679999999999</v>
          </cell>
        </row>
        <row r="12">
          <cell r="Z12" t="str">
            <v>1.4</v>
          </cell>
          <cell r="AA12">
            <v>4</v>
          </cell>
          <cell r="AB12" t="str">
            <v>Неорганічні сполуки азоту (аміак, кислота азотна, азоту оксиди, азоту діоксид (у перерахунку на NO2) та інші) (1 раз на 2 роки)</v>
          </cell>
          <cell r="AD12">
            <v>361.26</v>
          </cell>
          <cell r="AE12">
            <v>72.251999999999995</v>
          </cell>
          <cell r="AF12">
            <v>433.512</v>
          </cell>
        </row>
        <row r="17">
          <cell r="Z17" t="str">
            <v>1.9</v>
          </cell>
          <cell r="AA17">
            <v>9</v>
          </cell>
          <cell r="AB17" t="str">
            <v>Альдегідів і кетонів галогенопохідні (хлорбензальдегід, фторацетон, хлорацетофенон та інші)  (попередній)</v>
          </cell>
          <cell r="AD17">
            <v>1057.29</v>
          </cell>
          <cell r="AE17">
            <v>211.458</v>
          </cell>
          <cell r="AF17">
            <v>1268.748</v>
          </cell>
        </row>
        <row r="18">
          <cell r="Z18" t="str">
            <v>1.10</v>
          </cell>
          <cell r="AA18">
            <v>10</v>
          </cell>
          <cell r="AB18" t="str">
            <v>Альдегідів і кетонів галогенопохідні (хлорбензальдегід, фторацетон, хлорацетофенон та інші)  (попередній)</v>
          </cell>
          <cell r="AD18">
            <v>454.9</v>
          </cell>
          <cell r="AE18">
            <v>90.98</v>
          </cell>
          <cell r="AF18">
            <v>545.88</v>
          </cell>
        </row>
        <row r="19">
          <cell r="Z19" t="str">
            <v>1.11</v>
          </cell>
          <cell r="AA19">
            <v>11</v>
          </cell>
          <cell r="AB19" t="str">
            <v>Альдегідів і кетонів галогенопохідні (хлорбензальдегід, фторацетон, хлорацетофенон та інші)  (1 раз на 2 роки)</v>
          </cell>
          <cell r="AD19">
            <v>1057.29</v>
          </cell>
          <cell r="AE19">
            <v>211.458</v>
          </cell>
          <cell r="AF19">
            <v>1268.748</v>
          </cell>
        </row>
        <row r="20">
          <cell r="Z20" t="str">
            <v>1.12</v>
          </cell>
          <cell r="AA20">
            <v>12</v>
          </cell>
          <cell r="AB20" t="str">
            <v>Альдегідів і кетонів галогенопохідні (хлорбензальдегід, фторацетон, хлорацетофенон та інші)  (1 раз на 2 роки)</v>
          </cell>
          <cell r="AD20">
            <v>454.9</v>
          </cell>
          <cell r="AE20">
            <v>90.98</v>
          </cell>
          <cell r="AF20">
            <v>545.88</v>
          </cell>
        </row>
        <row r="21">
          <cell r="Z21" t="str">
            <v>1.13</v>
          </cell>
          <cell r="AA21">
            <v>13</v>
          </cell>
          <cell r="AB21" t="str">
            <v>Пестициди: Хлорорганічні (метоксихлор, гептахлор, хлориндан, дихлор, гексахлорбензол, гексахлорциклогексан, харнес, трофі) (попередній)</v>
          </cell>
          <cell r="AD21">
            <v>1373.77</v>
          </cell>
          <cell r="AE21">
            <v>274.75400000000002</v>
          </cell>
          <cell r="AF21">
            <v>1648.5239999999999</v>
          </cell>
        </row>
        <row r="22">
          <cell r="Z22" t="str">
            <v>1.14</v>
          </cell>
          <cell r="AA22">
            <v>14</v>
          </cell>
          <cell r="AB22" t="str">
            <v>Пестициди: Хлорорганічні (метоксихлор, гептахлор, хлориндан, дихлор, гексахлорбензол, гексахлорциклогексан, харнес, трофі) (попередній)</v>
          </cell>
          <cell r="AD22">
            <v>771.38</v>
          </cell>
          <cell r="AE22">
            <v>154.27600000000001</v>
          </cell>
          <cell r="AF22">
            <v>925.65599999999995</v>
          </cell>
        </row>
        <row r="23">
          <cell r="Z23" t="str">
            <v>1.15</v>
          </cell>
          <cell r="AA23">
            <v>15</v>
          </cell>
          <cell r="AB23" t="str">
            <v>Пестициди: Хлорорганічні (метоксихлор, гептахлор, хлориндан, дихлор, гексахлорбензол, гексахлорциклогексан, харнес, трофі) (1 раз на рік)</v>
          </cell>
          <cell r="AD23">
            <v>1373.77</v>
          </cell>
          <cell r="AE23">
            <v>274.75400000000002</v>
          </cell>
          <cell r="AF23">
            <v>1648.5239999999999</v>
          </cell>
        </row>
        <row r="24">
          <cell r="Z24" t="str">
            <v>1.16</v>
          </cell>
          <cell r="AA24">
            <v>16</v>
          </cell>
          <cell r="AB24" t="str">
            <v>Пестициди: Хлорорганічні (метоксихлор, гептахлор, хлориндан, дихлор, гексахлорбензол, гексахлорциклогексан, харнес, трофі) (1 раз на рік)</v>
          </cell>
          <cell r="AD24">
            <v>771.38</v>
          </cell>
          <cell r="AE24">
            <v>154.27600000000001</v>
          </cell>
          <cell r="AF24">
            <v>925.65599999999995</v>
          </cell>
        </row>
        <row r="25">
          <cell r="Z25" t="str">
            <v>1.17</v>
          </cell>
          <cell r="AA25">
            <v>17</v>
          </cell>
          <cell r="AB25" t="str">
            <v>Пестициди: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валексон)А (попередній)</v>
          </cell>
          <cell r="AD25">
            <v>1306.69</v>
          </cell>
          <cell r="AE25">
            <v>261.33800000000002</v>
          </cell>
          <cell r="AF25">
            <v>1568.028</v>
          </cell>
        </row>
        <row r="26">
          <cell r="Z26" t="str">
            <v>1.18</v>
          </cell>
          <cell r="AA26">
            <v>18</v>
          </cell>
          <cell r="AB26" t="str">
            <v>Пестициди: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валексон)А (попередній)</v>
          </cell>
          <cell r="AD26">
            <v>704.31</v>
          </cell>
          <cell r="AE26">
            <v>140.86199999999999</v>
          </cell>
          <cell r="AF26">
            <v>845.17199999999991</v>
          </cell>
        </row>
        <row r="27">
          <cell r="Z27" t="str">
            <v>1.19</v>
          </cell>
          <cell r="AA27">
            <v>19</v>
          </cell>
          <cell r="AB27" t="str">
            <v>Пестициди: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валексон)А (1 раз на рік)</v>
          </cell>
          <cell r="AD27">
            <v>1306.69</v>
          </cell>
          <cell r="AE27">
            <v>261.33800000000002</v>
          </cell>
          <cell r="AF27">
            <v>1568.028</v>
          </cell>
        </row>
        <row r="28">
          <cell r="Z28" t="str">
            <v>1.20</v>
          </cell>
          <cell r="AA28">
            <v>20</v>
          </cell>
          <cell r="AB28" t="str">
            <v>Пестициди: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валексон)А (1 раз на рік)</v>
          </cell>
          <cell r="AD28">
            <v>704.31</v>
          </cell>
          <cell r="AE28">
            <v>140.86199999999999</v>
          </cell>
          <cell r="AF28">
            <v>845.17199999999991</v>
          </cell>
        </row>
        <row r="29">
          <cell r="Z29" t="str">
            <v>1.21</v>
          </cell>
          <cell r="AA29">
            <v>21</v>
          </cell>
          <cell r="AB29" t="str">
            <v>Пестициди: Ртутьорганічні (гранозанА, меркурбензол)  (попередній)</v>
          </cell>
          <cell r="AD29">
            <v>1263.1500000000001</v>
          </cell>
          <cell r="AE29">
            <v>252.63000000000002</v>
          </cell>
          <cell r="AF29">
            <v>1515.7800000000002</v>
          </cell>
        </row>
        <row r="30">
          <cell r="Z30" t="str">
            <v>1.22</v>
          </cell>
          <cell r="AA30">
            <v>22</v>
          </cell>
          <cell r="AB30" t="str">
            <v>Пестициди: Ртутьорганічні (гранозанА, меркурбензол)  (попередній)</v>
          </cell>
          <cell r="AD30">
            <v>660.77</v>
          </cell>
          <cell r="AE30">
            <v>132.154</v>
          </cell>
          <cell r="AF30">
            <v>792.92399999999998</v>
          </cell>
        </row>
        <row r="31">
          <cell r="Z31" t="str">
            <v>1.23</v>
          </cell>
          <cell r="AA31">
            <v>23</v>
          </cell>
          <cell r="AB31" t="str">
            <v>Пестициди: Ртутьорганічні (гранозанА, меркурбензол)  (1 раз на рік)</v>
          </cell>
          <cell r="AD31">
            <v>1263.1500000000001</v>
          </cell>
          <cell r="AE31">
            <v>252.63000000000002</v>
          </cell>
          <cell r="AF31">
            <v>1515.7800000000002</v>
          </cell>
        </row>
        <row r="32">
          <cell r="Z32" t="str">
            <v>1.24</v>
          </cell>
          <cell r="AA32">
            <v>24</v>
          </cell>
          <cell r="AB32" t="str">
            <v>Пестициди: Ртутьорганічні (гранозанА, меркурбензол)  (1 раз на рік)</v>
          </cell>
          <cell r="AD32">
            <v>660.77</v>
          </cell>
          <cell r="AE32">
            <v>132.154</v>
          </cell>
          <cell r="AF32">
            <v>792.92399999999998</v>
          </cell>
        </row>
        <row r="33">
          <cell r="Z33" t="str">
            <v>1.25</v>
          </cell>
          <cell r="AA33">
            <v>25</v>
          </cell>
          <cell r="AB33" t="str">
            <v>Пестициди: Похідні карбомінових кислот (каратан, авадекс, дихлоральсечовина, метурин,бенлат, фундазол, десмедифам, фенмедифам, карбендозим, фенурон, севінА, манебА, дикрезил, ялан, ептам, карбатіонА, цинебА) (попередній)</v>
          </cell>
          <cell r="AD33">
            <v>1505.99</v>
          </cell>
          <cell r="AE33">
            <v>301.19800000000004</v>
          </cell>
          <cell r="AF33">
            <v>1807.1880000000001</v>
          </cell>
        </row>
        <row r="34">
          <cell r="Z34" t="str">
            <v>1.26</v>
          </cell>
          <cell r="AA34">
            <v>26</v>
          </cell>
          <cell r="AB34" t="str">
            <v>Пестициди: Похідні карбомінових кислот (каратан, авадекс, дихлоральсечовина, метурин,бенлат, фундазол, десмедифам, фенмедифам, карбендозим, фенурон, севінА, манебА, дикрезил, ялан, ептам, карбатіонА, цинебА) (попередній)</v>
          </cell>
          <cell r="AD34">
            <v>903.61</v>
          </cell>
          <cell r="AE34">
            <v>180.72200000000001</v>
          </cell>
          <cell r="AF34">
            <v>1084.3320000000001</v>
          </cell>
        </row>
        <row r="35">
          <cell r="Z35" t="str">
            <v>1.27</v>
          </cell>
          <cell r="AA35">
            <v>27</v>
          </cell>
          <cell r="AB35" t="str">
            <v>Пестициди: Похідні карбомінових кислот (каратан, авадекс, дихлоральсечовина, метурин,бенлат, фундазол, десмедифам, фенмедифам, карбендозим, фенурон, севінА, манебА, дикрезил, ялан, ептам, карбатіонА, цинебА) (1 раз на рік)</v>
          </cell>
          <cell r="AD35">
            <v>1505.99</v>
          </cell>
          <cell r="AE35">
            <v>301.19800000000004</v>
          </cell>
          <cell r="AF35">
            <v>1807.1880000000001</v>
          </cell>
        </row>
        <row r="36">
          <cell r="Z36" t="str">
            <v>1.28</v>
          </cell>
          <cell r="AA36">
            <v>28</v>
          </cell>
          <cell r="AB36" t="str">
            <v>Пестициди: Похідні карбомінових кислот (каратан, авадекс, дихлоральсечовина, метурин,бенлат, фундазол, десмедифам, фенмедифам, карбендозим, фенурон, севінА, манебА, дикрезил, ялан, ептам, карбатіонА, цинебА) (1 раз на рік)</v>
          </cell>
          <cell r="AD36">
            <v>903.61</v>
          </cell>
          <cell r="AE36">
            <v>180.72200000000001</v>
          </cell>
          <cell r="AF36">
            <v>1084.3320000000001</v>
          </cell>
        </row>
        <row r="37">
          <cell r="Z37" t="str">
            <v>1.29</v>
          </cell>
          <cell r="AA37">
            <v>29</v>
          </cell>
          <cell r="AB37" t="str">
            <v>Пестициди: Похідні хлорбензойної кислоти (дикамба) (попередній)</v>
          </cell>
          <cell r="AD37">
            <v>1019.6</v>
          </cell>
          <cell r="AE37">
            <v>203.92000000000002</v>
          </cell>
          <cell r="AF37">
            <v>1223.52</v>
          </cell>
        </row>
        <row r="38">
          <cell r="Z38" t="str">
            <v>1.30</v>
          </cell>
          <cell r="AA38">
            <v>30</v>
          </cell>
          <cell r="AB38" t="str">
            <v>Пестициди: Похідні хлорбензойної кислоти (дикамба) (попередній)</v>
          </cell>
          <cell r="AD38">
            <v>417.22</v>
          </cell>
          <cell r="AE38">
            <v>83.444000000000017</v>
          </cell>
          <cell r="AF38">
            <v>500.66400000000004</v>
          </cell>
        </row>
        <row r="39">
          <cell r="Z39" t="str">
            <v>1.31</v>
          </cell>
          <cell r="AA39">
            <v>31</v>
          </cell>
          <cell r="AB39" t="str">
            <v>Пестициди: Похідні хлорбензойної кислоти (дикамба) (1 раз на 2 роки)</v>
          </cell>
          <cell r="AD39">
            <v>1019.6</v>
          </cell>
          <cell r="AE39">
            <v>203.92000000000002</v>
          </cell>
          <cell r="AF39">
            <v>1223.52</v>
          </cell>
        </row>
        <row r="40">
          <cell r="Z40" t="str">
            <v>1.32</v>
          </cell>
          <cell r="AA40">
            <v>32</v>
          </cell>
          <cell r="AB40" t="str">
            <v>Пестициди: Похідні хлорбензойної кислоти (дикамба) (1 раз на 2 роки)</v>
          </cell>
          <cell r="AD40">
            <v>417.22</v>
          </cell>
          <cell r="AE40">
            <v>83.444000000000017</v>
          </cell>
          <cell r="AF40">
            <v>500.66400000000004</v>
          </cell>
        </row>
        <row r="41">
          <cell r="Z41" t="str">
            <v>1.33</v>
          </cell>
          <cell r="AA41">
            <v>33</v>
          </cell>
          <cell r="AB41" t="str">
            <v>Пестициди: Похідні хлорфеноксиоцтової кислоти (2,4-Д)  (попередній)</v>
          </cell>
          <cell r="AD41">
            <v>1019.6</v>
          </cell>
          <cell r="AE41">
            <v>203.92000000000002</v>
          </cell>
          <cell r="AF41">
            <v>1223.52</v>
          </cell>
        </row>
        <row r="42">
          <cell r="Z42" t="str">
            <v>1.34</v>
          </cell>
          <cell r="AA42">
            <v>34</v>
          </cell>
          <cell r="AB42" t="str">
            <v>Пестициди: Похідні хлорфеноксиоцтової кислоти (2,4-Д)  (попередній)</v>
          </cell>
          <cell r="AD42">
            <v>417.22</v>
          </cell>
          <cell r="AE42">
            <v>83.444000000000017</v>
          </cell>
          <cell r="AF42">
            <v>500.66400000000004</v>
          </cell>
        </row>
        <row r="43">
          <cell r="Z43" t="str">
            <v>1.35</v>
          </cell>
          <cell r="AA43">
            <v>35</v>
          </cell>
          <cell r="AB43" t="str">
            <v>Пестициди: Похідні хлорфеноксиоцтової кислоти (2,4-Д)  (1 раз на рік)</v>
          </cell>
          <cell r="AD43">
            <v>1019.6</v>
          </cell>
          <cell r="AE43">
            <v>203.92000000000002</v>
          </cell>
          <cell r="AF43">
            <v>1223.52</v>
          </cell>
        </row>
        <row r="44">
          <cell r="Z44" t="str">
            <v>1.36</v>
          </cell>
          <cell r="AA44">
            <v>36</v>
          </cell>
          <cell r="AB44" t="str">
            <v>Пестициди: Похідні хлорфеноксиоцтової кислоти (2,4-Д)  (1 раз на рік)</v>
          </cell>
          <cell r="AD44">
            <v>417.22</v>
          </cell>
          <cell r="AE44">
            <v>83.444000000000017</v>
          </cell>
          <cell r="AF44">
            <v>500.66400000000004</v>
          </cell>
        </row>
        <row r="45">
          <cell r="Z45" t="str">
            <v>1.37</v>
          </cell>
          <cell r="AA45">
            <v>37</v>
          </cell>
          <cell r="AB45" t="str">
            <v>Пестициди: Похідні хлорфеноксимасляної кислоти (попередній)</v>
          </cell>
          <cell r="AD45">
            <v>1087.5999999999999</v>
          </cell>
          <cell r="AE45">
            <v>217.51999999999998</v>
          </cell>
          <cell r="AF45">
            <v>1305.1199999999999</v>
          </cell>
        </row>
        <row r="46">
          <cell r="Z46" t="str">
            <v>1.38</v>
          </cell>
          <cell r="AA46">
            <v>38</v>
          </cell>
          <cell r="AB46" t="str">
            <v>Пестициди: Похідні хлорфеноксимасляної кислоти (попередній)</v>
          </cell>
          <cell r="AD46">
            <v>485.22</v>
          </cell>
          <cell r="AE46">
            <v>97.044000000000011</v>
          </cell>
          <cell r="AF46">
            <v>582.26400000000001</v>
          </cell>
        </row>
        <row r="47">
          <cell r="Z47" t="str">
            <v>1.39</v>
          </cell>
          <cell r="AA47">
            <v>39</v>
          </cell>
          <cell r="AB47" t="str">
            <v>Пестициди: Похідні хлорфеноксимасляної кислоти (1 раз на рік)</v>
          </cell>
          <cell r="AD47">
            <v>1087.5999999999999</v>
          </cell>
          <cell r="AE47">
            <v>217.51999999999998</v>
          </cell>
          <cell r="AF47">
            <v>1305.1199999999999</v>
          </cell>
        </row>
        <row r="48">
          <cell r="Z48" t="str">
            <v>1.40</v>
          </cell>
          <cell r="AA48">
            <v>40</v>
          </cell>
          <cell r="AB48" t="str">
            <v>Пестициди: Похідні хлорфеноксимасляної кислоти (1 раз на рік)</v>
          </cell>
          <cell r="AD48">
            <v>485.22</v>
          </cell>
          <cell r="AE48">
            <v>97.044000000000011</v>
          </cell>
          <cell r="AF48">
            <v>582.26400000000001</v>
          </cell>
        </row>
        <row r="49">
          <cell r="Z49" t="str">
            <v>1.41</v>
          </cell>
          <cell r="AA49">
            <v>41</v>
          </cell>
          <cell r="AB49" t="str">
            <v>Пестициди: Галоїдзаміщені аніліди карбонових кислот (попередній)</v>
          </cell>
          <cell r="AD49">
            <v>1087.5999999999999</v>
          </cell>
          <cell r="AE49">
            <v>217.51999999999998</v>
          </cell>
          <cell r="AF49">
            <v>1305.1199999999999</v>
          </cell>
        </row>
        <row r="50">
          <cell r="Z50" t="str">
            <v>1.42</v>
          </cell>
          <cell r="AA50">
            <v>42</v>
          </cell>
          <cell r="AB50" t="str">
            <v>Пестициди: Галоїдзаміщені аніліди карбонових кислот (попередній)</v>
          </cell>
          <cell r="AD50">
            <v>485.22</v>
          </cell>
          <cell r="AE50">
            <v>97.044000000000011</v>
          </cell>
          <cell r="AF50">
            <v>582.26400000000001</v>
          </cell>
        </row>
        <row r="51">
          <cell r="Z51" t="str">
            <v>1.43</v>
          </cell>
          <cell r="AA51">
            <v>43</v>
          </cell>
          <cell r="AB51" t="str">
            <v>Пестициди: Галоїдзаміщені аніліди карбонових кислот (1 раз на рік)</v>
          </cell>
          <cell r="AD51">
            <v>1087.5999999999999</v>
          </cell>
          <cell r="AE51">
            <v>217.51999999999998</v>
          </cell>
          <cell r="AF51">
            <v>1305.1199999999999</v>
          </cell>
        </row>
        <row r="52">
          <cell r="Z52" t="str">
            <v>1.44</v>
          </cell>
          <cell r="AA52">
            <v>44</v>
          </cell>
          <cell r="AB52" t="str">
            <v>Пестициди: Галоїдзаміщені аніліди карбонових кислот (1 раз на рік)</v>
          </cell>
          <cell r="AD52">
            <v>485.22</v>
          </cell>
          <cell r="AE52">
            <v>97.044000000000011</v>
          </cell>
          <cell r="AF52">
            <v>582.26400000000001</v>
          </cell>
        </row>
        <row r="53">
          <cell r="Z53" t="str">
            <v>1.45</v>
          </cell>
          <cell r="AA53">
            <v>45</v>
          </cell>
          <cell r="AB53" t="str">
            <v>Пестициди: Похідні сечовини та гуанідину (дихлораль-сечовина, топсин-м)  (попередній)</v>
          </cell>
          <cell r="AD53">
            <v>1090.74</v>
          </cell>
          <cell r="AE53">
            <v>218.14800000000002</v>
          </cell>
          <cell r="AF53">
            <v>1308.8879999999999</v>
          </cell>
        </row>
        <row r="54">
          <cell r="Z54" t="str">
            <v>1.46</v>
          </cell>
          <cell r="AA54">
            <v>46</v>
          </cell>
          <cell r="AB54" t="str">
            <v>Пестициди: Похідні сечовини та гуанідину (дихлораль-сечовина, топсин-м)  (попередній)</v>
          </cell>
          <cell r="AD54">
            <v>488.36</v>
          </cell>
          <cell r="AE54">
            <v>97.672000000000011</v>
          </cell>
          <cell r="AF54">
            <v>586.03200000000004</v>
          </cell>
        </row>
        <row r="55">
          <cell r="Z55" t="str">
            <v>1.47</v>
          </cell>
          <cell r="AA55">
            <v>47</v>
          </cell>
          <cell r="AB55" t="str">
            <v>Пестициди: Похідні сечовини та гуанідину (дихлораль-сечовина, топсин-м)  (1 раз на рік)</v>
          </cell>
          <cell r="AD55">
            <v>1090.74</v>
          </cell>
          <cell r="AE55">
            <v>218.14800000000002</v>
          </cell>
          <cell r="AF55">
            <v>1308.8879999999999</v>
          </cell>
        </row>
        <row r="56">
          <cell r="Z56" t="str">
            <v>1.48</v>
          </cell>
          <cell r="AA56">
            <v>48</v>
          </cell>
          <cell r="AB56" t="str">
            <v>Пестициди: Похідні сечовини та гуанідину (дихлораль-сечовина, топсин-м)  (1 раз на рік)</v>
          </cell>
          <cell r="AD56">
            <v>488.36</v>
          </cell>
          <cell r="AE56">
            <v>97.672000000000011</v>
          </cell>
          <cell r="AF56">
            <v>586.03200000000004</v>
          </cell>
        </row>
        <row r="57">
          <cell r="Z57" t="str">
            <v>1.49</v>
          </cell>
          <cell r="AA57">
            <v>49</v>
          </cell>
          <cell r="AB57" t="str">
            <v>Пестициди: Похідні симтриазинів (атразин, прометрин) (попередній)</v>
          </cell>
          <cell r="AD57">
            <v>993.96</v>
          </cell>
          <cell r="AE57">
            <v>198.79200000000003</v>
          </cell>
          <cell r="AF57">
            <v>1192.752</v>
          </cell>
        </row>
        <row r="58">
          <cell r="Z58" t="str">
            <v>1.50</v>
          </cell>
          <cell r="AA58">
            <v>50</v>
          </cell>
          <cell r="AB58" t="str">
            <v>Пестициди: Похідні симтриазинів (атразин, прометрин) (попередній)</v>
          </cell>
          <cell r="AD58">
            <v>391.57</v>
          </cell>
          <cell r="AE58">
            <v>78.314000000000007</v>
          </cell>
          <cell r="AF58">
            <v>469.88400000000001</v>
          </cell>
        </row>
        <row r="59">
          <cell r="Z59" t="str">
            <v>1.51</v>
          </cell>
          <cell r="AA59">
            <v>51</v>
          </cell>
          <cell r="AB59" t="str">
            <v>Пестициди: Похідні симтриазинів (атразин, прометрин) (1 раз на рік)</v>
          </cell>
          <cell r="AD59">
            <v>993.96</v>
          </cell>
          <cell r="AE59">
            <v>198.79200000000003</v>
          </cell>
          <cell r="AF59">
            <v>1192.752</v>
          </cell>
        </row>
        <row r="60">
          <cell r="Z60" t="str">
            <v>1.52</v>
          </cell>
          <cell r="AA60">
            <v>52</v>
          </cell>
          <cell r="AB60" t="str">
            <v>Пестициди: Похідні симтриазинів (атразин, прометрин) (1 раз на рік)</v>
          </cell>
          <cell r="AD60">
            <v>391.57</v>
          </cell>
          <cell r="AE60">
            <v>78.314000000000007</v>
          </cell>
          <cell r="AF60">
            <v>469.88400000000001</v>
          </cell>
        </row>
        <row r="61">
          <cell r="Z61" t="str">
            <v>1.53</v>
          </cell>
          <cell r="AA61">
            <v>53</v>
          </cell>
          <cell r="AB61" t="str">
            <v>Пестициди: Гетероциклічні сполуки різних груп: зоокумарин, ратиндан, морестан, пирамін, тіазон  (попередній)</v>
          </cell>
          <cell r="AD61">
            <v>993.96</v>
          </cell>
          <cell r="AE61">
            <v>198.79200000000003</v>
          </cell>
          <cell r="AF61">
            <v>1192.752</v>
          </cell>
        </row>
        <row r="62">
          <cell r="Z62" t="str">
            <v>1.54</v>
          </cell>
          <cell r="AA62">
            <v>54</v>
          </cell>
          <cell r="AB62" t="str">
            <v>Пестициди: Гетероциклічні сполуки різних груп: зоокумарин, ратиндан, морестан, пирамін, тіазон  (попередній)</v>
          </cell>
          <cell r="AD62">
            <v>391.57</v>
          </cell>
          <cell r="AE62">
            <v>78.314000000000007</v>
          </cell>
          <cell r="AF62">
            <v>469.88400000000001</v>
          </cell>
        </row>
        <row r="63">
          <cell r="Z63" t="str">
            <v>1.55</v>
          </cell>
          <cell r="AA63">
            <v>55</v>
          </cell>
          <cell r="AB63" t="str">
            <v>Пестициди: Гетероциклічні сполуки різних груп: зоокумарин, ратиндан, морестан, пирамін, тіазон  (1 раз на рік)</v>
          </cell>
          <cell r="AD63">
            <v>993.96</v>
          </cell>
          <cell r="AE63">
            <v>198.79200000000003</v>
          </cell>
          <cell r="AF63">
            <v>1192.752</v>
          </cell>
        </row>
        <row r="64">
          <cell r="Z64" t="str">
            <v>1.56</v>
          </cell>
          <cell r="AA64">
            <v>56</v>
          </cell>
          <cell r="AB64" t="str">
            <v>Пестициди: Гетероциклічні сполуки різних груп: зоокумарин, ратиндан, морестан, пирамін, тіазон  (1 раз на рік)</v>
          </cell>
          <cell r="AD64">
            <v>391.57</v>
          </cell>
          <cell r="AE64">
            <v>78.314000000000007</v>
          </cell>
          <cell r="AF64">
            <v>469.88400000000001</v>
          </cell>
        </row>
        <row r="65">
          <cell r="Z65" t="str">
            <v>1.57</v>
          </cell>
          <cell r="AA65">
            <v>57</v>
          </cell>
          <cell r="AB65" t="str">
            <v>ПоліамідиА (капронФ, нейлон), виробництво (попередній)</v>
          </cell>
          <cell r="AD65">
            <v>1057.29</v>
          </cell>
          <cell r="AE65">
            <v>211.458</v>
          </cell>
          <cell r="AF65">
            <v>1268.748</v>
          </cell>
        </row>
        <row r="66">
          <cell r="Z66" t="str">
            <v>1.58</v>
          </cell>
          <cell r="AA66">
            <v>58</v>
          </cell>
          <cell r="AB66" t="str">
            <v>ПоліамідиА (капронФ, нейлон), виробництво (попередній)</v>
          </cell>
          <cell r="AD66">
            <v>454.9</v>
          </cell>
          <cell r="AE66">
            <v>90.98</v>
          </cell>
          <cell r="AF66">
            <v>545.88</v>
          </cell>
        </row>
        <row r="67">
          <cell r="Z67" t="str">
            <v>1.59</v>
          </cell>
          <cell r="AA67">
            <v>59</v>
          </cell>
          <cell r="AB67" t="str">
            <v>ПоліамідиА (капронФ, нейлон), виробництво (1 раз на 2 роки)</v>
          </cell>
          <cell r="AD67">
            <v>1057.29</v>
          </cell>
          <cell r="AE67">
            <v>211.458</v>
          </cell>
          <cell r="AF67">
            <v>1268.748</v>
          </cell>
        </row>
        <row r="68">
          <cell r="Z68" t="str">
            <v>1.60</v>
          </cell>
          <cell r="AA68">
            <v>60</v>
          </cell>
          <cell r="AB68" t="str">
            <v>ПоліамідиА (капронФ, нейлон), виробництво (1 раз на 2 роки)</v>
          </cell>
          <cell r="AD68">
            <v>454.9</v>
          </cell>
          <cell r="AE68">
            <v>90.98</v>
          </cell>
          <cell r="AF68">
            <v>545.88</v>
          </cell>
        </row>
        <row r="69">
          <cell r="Z69" t="str">
            <v>1.61</v>
          </cell>
          <cell r="AA69">
            <v>61</v>
          </cell>
          <cell r="AB69" t="str">
            <v>Суміш вуглеводнів нафти: бензинН, гасН, мазутиК, бітумК, асфальтиК, кам’яновугільні і нафтові смоли і пекиК, мінеральні масла (нафтові і сланцеві) неочищені та неповністю очищеніК (попередній)</v>
          </cell>
          <cell r="AD69">
            <v>1057.29</v>
          </cell>
          <cell r="AE69">
            <v>211.458</v>
          </cell>
          <cell r="AF69">
            <v>1268.748</v>
          </cell>
        </row>
        <row r="70">
          <cell r="Z70" t="str">
            <v>1.62</v>
          </cell>
          <cell r="AA70">
            <v>62</v>
          </cell>
          <cell r="AB70" t="str">
            <v>Суміш вуглеводнів нафти: бензинН, гасН, мазутиК, бітумК, асфальтиК, кам’яновугільні і нафтові смоли і пекиК, мінеральні масла (нафтові і сланцеві) неочищені та неповністю очищеніК (попередній)</v>
          </cell>
          <cell r="AD70">
            <v>454.9</v>
          </cell>
          <cell r="AE70">
            <v>90.98</v>
          </cell>
          <cell r="AF70">
            <v>545.88</v>
          </cell>
        </row>
        <row r="71">
          <cell r="Z71" t="str">
            <v>1.63</v>
          </cell>
          <cell r="AA71">
            <v>63</v>
          </cell>
          <cell r="AB71" t="str">
            <v>Суміш вуглеводнів нафти: бензинН, гасН, мазутиК, бітумК, асфальтиК, кам’яновугільні і нафтові смоли і пекиК, мінеральні масла (нафтові і сланцеві) неочищені та неповністю очищеніК (1 раз на рік)</v>
          </cell>
          <cell r="AD71">
            <v>1057.29</v>
          </cell>
          <cell r="AE71">
            <v>211.458</v>
          </cell>
          <cell r="AF71">
            <v>1268.748</v>
          </cell>
        </row>
        <row r="72">
          <cell r="Z72" t="str">
            <v>1.64</v>
          </cell>
          <cell r="AA72">
            <v>64</v>
          </cell>
          <cell r="AB72" t="str">
            <v>Суміш вуглеводнів нафти: бензинН, гасН, мазутиК, бітумК, асфальтиК, кам’яновугільні і нафтові смоли і пекиК, мінеральні масла (нафтові і сланцеві) неочищені та неповністю очищеніК (1 раз на рік)</v>
          </cell>
          <cell r="AD72">
            <v>454.9</v>
          </cell>
          <cell r="AE72">
            <v>90.98</v>
          </cell>
          <cell r="AF72">
            <v>545.88</v>
          </cell>
        </row>
        <row r="73">
          <cell r="Z73" t="str">
            <v>1.65</v>
          </cell>
          <cell r="AA73">
            <v>65</v>
          </cell>
          <cell r="AB73" t="str">
            <v>Фосфорне добриво (амофосФ нітрофоска) виробництво, використання  (попередній)</v>
          </cell>
          <cell r="AD73">
            <v>1057.29</v>
          </cell>
          <cell r="AE73">
            <v>211.458</v>
          </cell>
          <cell r="AF73">
            <v>1268.748</v>
          </cell>
        </row>
        <row r="74">
          <cell r="Z74" t="str">
            <v>1.66</v>
          </cell>
          <cell r="AA74">
            <v>66</v>
          </cell>
          <cell r="AB74" t="str">
            <v>Фосфорне добриво (амофосФ нітрофоска) виробництво, використання  (попередній)</v>
          </cell>
          <cell r="AD74">
            <v>454.9</v>
          </cell>
          <cell r="AE74">
            <v>90.98</v>
          </cell>
          <cell r="AF74">
            <v>545.88</v>
          </cell>
        </row>
        <row r="75">
          <cell r="Z75" t="str">
            <v>1.67</v>
          </cell>
          <cell r="AA75">
            <v>67</v>
          </cell>
          <cell r="AB75" t="str">
            <v>Фосфорне добриво (амофосФ нітрофоска) виробництво, використання  (1 раз на рік)</v>
          </cell>
          <cell r="AD75">
            <v>1057.29</v>
          </cell>
          <cell r="AE75">
            <v>211.458</v>
          </cell>
          <cell r="AF75">
            <v>1268.748</v>
          </cell>
        </row>
        <row r="76">
          <cell r="Z76" t="str">
            <v>1.68</v>
          </cell>
          <cell r="AA76">
            <v>68</v>
          </cell>
          <cell r="AB76" t="str">
            <v>Фосфорне добриво (амофосФ нітрофоска) виробництво, використання  (1 раз на рік)</v>
          </cell>
          <cell r="AD76">
            <v>454.9</v>
          </cell>
          <cell r="AE76">
            <v>90.98</v>
          </cell>
          <cell r="AF76">
            <v>545.88</v>
          </cell>
        </row>
        <row r="77">
          <cell r="Z77" t="str">
            <v>1.69</v>
          </cell>
          <cell r="AA77">
            <v>69</v>
          </cell>
          <cell r="AB77" t="str">
            <v>Азотне добриво (нітрат амонію — аміачна селітра, нітрати натрію, калію, кальцію) та інші  (попередній)</v>
          </cell>
          <cell r="AD77">
            <v>1226.28</v>
          </cell>
          <cell r="AE77">
            <v>245.256</v>
          </cell>
          <cell r="AF77">
            <v>1471.5360000000001</v>
          </cell>
        </row>
        <row r="78">
          <cell r="Z78" t="str">
            <v>1.70</v>
          </cell>
          <cell r="AA78">
            <v>70</v>
          </cell>
          <cell r="AB78" t="str">
            <v>Азотне добриво (нітрат амонію — аміачна селітра, нітрати натрію, калію, кальцію) та інші  (попередній)</v>
          </cell>
          <cell r="AD78">
            <v>623.9</v>
          </cell>
          <cell r="AE78">
            <v>124.78</v>
          </cell>
          <cell r="AF78">
            <v>748.68</v>
          </cell>
        </row>
        <row r="79">
          <cell r="Z79" t="str">
            <v>1.71</v>
          </cell>
          <cell r="AA79">
            <v>71</v>
          </cell>
          <cell r="AB79" t="str">
            <v>Азотне добриво (нітрат амонію — аміачна селітра, нітрати натрію, калію, кальцію) та інші  (1 раз на 2 роки)</v>
          </cell>
          <cell r="AD79">
            <v>1226.28</v>
          </cell>
          <cell r="AE79">
            <v>245.256</v>
          </cell>
          <cell r="AF79">
            <v>1471.5360000000001</v>
          </cell>
        </row>
        <row r="80">
          <cell r="Z80" t="str">
            <v>1.72</v>
          </cell>
          <cell r="AA80">
            <v>72</v>
          </cell>
          <cell r="AB80" t="str">
            <v>Азотне добриво (нітрат амонію — аміачна селітра, нітрати натрію, калію, кальцію) та інші  (1 раз на 2 роки)</v>
          </cell>
          <cell r="AD80">
            <v>623.9</v>
          </cell>
          <cell r="AE80">
            <v>124.78</v>
          </cell>
          <cell r="AF80">
            <v>748.68</v>
          </cell>
        </row>
        <row r="85">
          <cell r="Z85" t="str">
            <v>1.77</v>
          </cell>
          <cell r="AA85">
            <v>77</v>
          </cell>
          <cell r="AB85" t="str">
            <v>Пил рослинного і 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 т. ч. з бактеріальним забрудненням)Ф, А 4. Біологічні фактори (попередній)</v>
          </cell>
          <cell r="AD85">
            <v>1057.29</v>
          </cell>
          <cell r="AE85">
            <v>211.458</v>
          </cell>
          <cell r="AF85">
            <v>1268.748</v>
          </cell>
        </row>
        <row r="86">
          <cell r="Z86" t="str">
            <v>1.78</v>
          </cell>
          <cell r="AA86">
            <v>78</v>
          </cell>
          <cell r="AB86" t="str">
            <v>Пил рослинного і 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 т. ч. з бактеріальним забрудненням)Ф, А 4. Біологічні фактори (попередній)</v>
          </cell>
          <cell r="AD86">
            <v>454.9</v>
          </cell>
          <cell r="AE86">
            <v>90.98</v>
          </cell>
          <cell r="AF86">
            <v>545.88</v>
          </cell>
        </row>
        <row r="87">
          <cell r="Z87" t="str">
            <v>1.79</v>
          </cell>
          <cell r="AA87">
            <v>79</v>
          </cell>
          <cell r="AB87" t="str">
            <v>Пил рослинного і 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 т. ч. з бактеріальним забрудненням)Ф, А 4. Біологічні фактори (1 раз на 2 роки)</v>
          </cell>
          <cell r="AD87">
            <v>1057.29</v>
          </cell>
          <cell r="AE87">
            <v>211.458</v>
          </cell>
          <cell r="AF87">
            <v>1268.748</v>
          </cell>
        </row>
        <row r="88">
          <cell r="Z88" t="str">
            <v>1.80</v>
          </cell>
          <cell r="AA88">
            <v>80</v>
          </cell>
          <cell r="AB88" t="str">
            <v>Пил рослинного і 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 т. ч. з бактеріальним забрудненням)Ф, А 4. Біологічні фактори (1 раз на 2 роки)</v>
          </cell>
          <cell r="AD88">
            <v>454.9</v>
          </cell>
          <cell r="AE88">
            <v>90.98</v>
          </cell>
          <cell r="AF88">
            <v>545.88</v>
          </cell>
        </row>
        <row r="89">
          <cell r="Z89" t="str">
            <v>1.81</v>
          </cell>
          <cell r="AA89">
            <v>81</v>
          </cell>
          <cell r="AB89" t="str">
            <v>Локальна вібрація  (попередній)</v>
          </cell>
          <cell r="AD89">
            <v>1160</v>
          </cell>
          <cell r="AE89">
            <v>232</v>
          </cell>
          <cell r="AF89">
            <v>1392</v>
          </cell>
        </row>
        <row r="90">
          <cell r="Z90" t="str">
            <v>1.82</v>
          </cell>
          <cell r="AA90">
            <v>82</v>
          </cell>
          <cell r="AB90" t="str">
            <v>Локальна вібрація  (попередній)</v>
          </cell>
          <cell r="AD90">
            <v>557.62</v>
          </cell>
          <cell r="AE90">
            <v>111.524</v>
          </cell>
          <cell r="AF90">
            <v>669.14400000000001</v>
          </cell>
        </row>
        <row r="91">
          <cell r="Z91" t="str">
            <v>1.83</v>
          </cell>
          <cell r="AA91">
            <v>83</v>
          </cell>
          <cell r="AB91" t="str">
            <v>Локальна вібрація  (1 раз на рік)</v>
          </cell>
          <cell r="AD91">
            <v>1160</v>
          </cell>
          <cell r="AE91">
            <v>232</v>
          </cell>
          <cell r="AF91">
            <v>1392</v>
          </cell>
        </row>
        <row r="92">
          <cell r="Z92" t="str">
            <v>1.84</v>
          </cell>
          <cell r="AA92">
            <v>84</v>
          </cell>
          <cell r="AB92" t="str">
            <v>Локальна вібрація  (1 раз на рік)</v>
          </cell>
          <cell r="AD92">
            <v>557.62</v>
          </cell>
          <cell r="AE92">
            <v>111.524</v>
          </cell>
          <cell r="AF92">
            <v>669.14400000000001</v>
          </cell>
        </row>
        <row r="93">
          <cell r="Z93" t="str">
            <v>1.85</v>
          </cell>
          <cell r="AA93">
            <v>85</v>
          </cell>
          <cell r="AB93" t="str">
            <v>Загальна вібрація  (попередній)</v>
          </cell>
          <cell r="AD93">
            <v>1124.3699999999999</v>
          </cell>
          <cell r="AE93">
            <v>224.874</v>
          </cell>
          <cell r="AF93">
            <v>1349.2439999999999</v>
          </cell>
        </row>
        <row r="94">
          <cell r="Z94" t="str">
            <v>1.86</v>
          </cell>
          <cell r="AA94">
            <v>86</v>
          </cell>
          <cell r="AB94" t="str">
            <v>Загальна вібрація  (попередній)</v>
          </cell>
          <cell r="AD94">
            <v>521.98</v>
          </cell>
          <cell r="AE94">
            <v>104.39600000000002</v>
          </cell>
          <cell r="AF94">
            <v>626.37599999999998</v>
          </cell>
        </row>
        <row r="95">
          <cell r="Z95" t="str">
            <v>1.87</v>
          </cell>
          <cell r="AA95">
            <v>87</v>
          </cell>
          <cell r="AB95" t="str">
            <v>Загальна вібрація  (1 раз на 2 роки)</v>
          </cell>
          <cell r="AD95">
            <v>1124.3699999999999</v>
          </cell>
          <cell r="AE95">
            <v>224.874</v>
          </cell>
          <cell r="AF95">
            <v>1349.2439999999999</v>
          </cell>
        </row>
        <row r="96">
          <cell r="Z96" t="str">
            <v>1.88</v>
          </cell>
          <cell r="AA96">
            <v>88</v>
          </cell>
          <cell r="AB96" t="str">
            <v>Загальна вібрація  (1 раз на 2 роки)</v>
          </cell>
          <cell r="AD96">
            <v>521.98</v>
          </cell>
          <cell r="AE96">
            <v>104.39600000000002</v>
          </cell>
          <cell r="AF96">
            <v>626.37599999999998</v>
          </cell>
        </row>
        <row r="97">
          <cell r="Z97" t="str">
            <v>1.89</v>
          </cell>
          <cell r="AA97">
            <v>89</v>
          </cell>
          <cell r="AB97" t="str">
            <v>Виробничий шум — від 81 до 99 дБА (попередній)</v>
          </cell>
          <cell r="AD97">
            <v>948.45</v>
          </cell>
          <cell r="AE97">
            <v>189.69000000000003</v>
          </cell>
          <cell r="AF97">
            <v>1138.1400000000001</v>
          </cell>
        </row>
        <row r="98">
          <cell r="Z98" t="str">
            <v>1.90</v>
          </cell>
          <cell r="AA98">
            <v>90</v>
          </cell>
          <cell r="AB98" t="str">
            <v>Виробничий шум — від 81 до 99 дБА (попередній)</v>
          </cell>
          <cell r="AD98">
            <v>346.07</v>
          </cell>
          <cell r="AE98">
            <v>69.213999999999999</v>
          </cell>
          <cell r="AF98">
            <v>415.28399999999999</v>
          </cell>
        </row>
        <row r="99">
          <cell r="Z99" t="str">
            <v>1.91</v>
          </cell>
          <cell r="AA99">
            <v>91</v>
          </cell>
          <cell r="AB99" t="str">
            <v>Виробничий шум — від 81 до 99 дБА (1 раз на 2 роки)</v>
          </cell>
          <cell r="AD99">
            <v>948.45</v>
          </cell>
          <cell r="AE99">
            <v>189.69000000000003</v>
          </cell>
          <cell r="AF99">
            <v>1138.1400000000001</v>
          </cell>
        </row>
        <row r="100">
          <cell r="Z100" t="str">
            <v>1.92</v>
          </cell>
          <cell r="AA100">
            <v>92</v>
          </cell>
          <cell r="AB100" t="str">
            <v>Виробничий шум — від 81 до 99 дБА (1 раз на 2 роки)</v>
          </cell>
          <cell r="AD100">
            <v>346.07</v>
          </cell>
          <cell r="AE100">
            <v>69.213999999999999</v>
          </cell>
          <cell r="AF100">
            <v>415.28399999999999</v>
          </cell>
        </row>
        <row r="101">
          <cell r="Z101" t="str">
            <v>1.93</v>
          </cell>
          <cell r="AA101">
            <v>93</v>
          </cell>
          <cell r="AB101" t="str">
            <v>Виробничий шум — від 100 дБА і вище (попередній)</v>
          </cell>
          <cell r="AD101">
            <v>948.45</v>
          </cell>
          <cell r="AE101">
            <v>189.69000000000003</v>
          </cell>
          <cell r="AF101">
            <v>1138.1400000000001</v>
          </cell>
        </row>
        <row r="102">
          <cell r="Z102" t="str">
            <v>1.94</v>
          </cell>
          <cell r="AA102">
            <v>94</v>
          </cell>
          <cell r="AB102" t="str">
            <v>Виробничий шум — від 100 дБА і вище (попередній)</v>
          </cell>
          <cell r="AD102">
            <v>346.07</v>
          </cell>
          <cell r="AE102">
            <v>69.213999999999999</v>
          </cell>
          <cell r="AF102">
            <v>415.28399999999999</v>
          </cell>
        </row>
        <row r="103">
          <cell r="Z103" t="str">
            <v>1.95</v>
          </cell>
          <cell r="AA103">
            <v>95</v>
          </cell>
          <cell r="AB103" t="str">
            <v>Виробничий шум — від 100 дБА і вище (1 раз на рік)</v>
          </cell>
          <cell r="AD103">
            <v>948.45</v>
          </cell>
          <cell r="AE103">
            <v>189.69000000000003</v>
          </cell>
          <cell r="AF103">
            <v>1138.1400000000001</v>
          </cell>
        </row>
        <row r="104">
          <cell r="Z104" t="str">
            <v>1.96</v>
          </cell>
          <cell r="AA104">
            <v>96</v>
          </cell>
          <cell r="AB104" t="str">
            <v>Виробничий шум — від 100 дБА і вище (1 раз на рік)</v>
          </cell>
          <cell r="AD104">
            <v>346.07</v>
          </cell>
          <cell r="AE104">
            <v>69.213999999999999</v>
          </cell>
          <cell r="AF104">
            <v>415.28399999999999</v>
          </cell>
        </row>
        <row r="189">
          <cell r="Z189" t="str">
            <v>1.181</v>
          </cell>
          <cell r="AA189">
            <v>181</v>
          </cell>
          <cell r="AB189" t="str">
            <v>Зорово-напружені роботи: прецизійні, роботи з оптичними приладами і спостереження за екраном (попередній)</v>
          </cell>
          <cell r="AD189">
            <v>1182.49</v>
          </cell>
          <cell r="AE189">
            <v>236.49800000000002</v>
          </cell>
          <cell r="AF189">
            <v>1418.9880000000001</v>
          </cell>
        </row>
        <row r="190">
          <cell r="Z190" t="str">
            <v>1.182</v>
          </cell>
          <cell r="AA190">
            <v>182</v>
          </cell>
          <cell r="AB190" t="str">
            <v>Зорово-напружені роботи: прецизійні, роботи з оптичними приладами і спостереження за екраном (попередній)</v>
          </cell>
          <cell r="AD190">
            <v>580.11</v>
          </cell>
          <cell r="AE190">
            <v>116.02200000000001</v>
          </cell>
          <cell r="AF190">
            <v>696.13200000000006</v>
          </cell>
        </row>
        <row r="191">
          <cell r="Z191" t="str">
            <v>1.183</v>
          </cell>
          <cell r="AA191">
            <v>183</v>
          </cell>
          <cell r="AB191" t="str">
            <v>Зорово-напружені роботи: прецизійні, роботи з оптичними приладами і спостереження за екраном (1 раз на рік)</v>
          </cell>
          <cell r="AD191">
            <v>1182.49</v>
          </cell>
          <cell r="AE191">
            <v>236.49800000000002</v>
          </cell>
          <cell r="AF191">
            <v>1418.9880000000001</v>
          </cell>
        </row>
        <row r="192">
          <cell r="Z192" t="str">
            <v>1.184</v>
          </cell>
          <cell r="AA192">
            <v>184</v>
          </cell>
          <cell r="AB192" t="str">
            <v>Зорово-напружені роботи: прецизійні, роботи з оптичними приладами і спостереження за екраном (1 раз на рік)</v>
          </cell>
          <cell r="AD192">
            <v>580.11</v>
          </cell>
          <cell r="AE192">
            <v>116.02200000000001</v>
          </cell>
          <cell r="AF192">
            <v>696.13200000000006</v>
          </cell>
        </row>
        <row r="193">
          <cell r="Z193" t="str">
            <v>1.185</v>
          </cell>
          <cell r="AA193">
            <v>185</v>
          </cell>
          <cell r="AB193" t="str">
            <v>Зорово-напружені роботи: Прецизійні роботи з об’єктом розрізнення до 0,3 мм  (попередній)</v>
          </cell>
          <cell r="AD193">
            <v>1182.49</v>
          </cell>
          <cell r="AE193">
            <v>236.49800000000002</v>
          </cell>
          <cell r="AF193">
            <v>1418.9880000000001</v>
          </cell>
        </row>
        <row r="194">
          <cell r="Z194" t="str">
            <v>1.186</v>
          </cell>
          <cell r="AA194">
            <v>186</v>
          </cell>
          <cell r="AB194" t="str">
            <v>Зорово-напружені роботи: Прецизійні роботи з об’єктом розрізнення до 0,3 мм  (попередній)</v>
          </cell>
          <cell r="AD194">
            <v>580.11</v>
          </cell>
          <cell r="AE194">
            <v>116.02200000000001</v>
          </cell>
          <cell r="AF194">
            <v>696.13200000000006</v>
          </cell>
        </row>
        <row r="195">
          <cell r="Z195" t="str">
            <v>1.187</v>
          </cell>
          <cell r="AA195">
            <v>187</v>
          </cell>
          <cell r="AB195" t="str">
            <v>Зорово-напружені роботи: Прецизійні роботи з об’єктом розрізнення до 0,3 мм  (1 раз на 2 роки)</v>
          </cell>
          <cell r="AD195">
            <v>1182.49</v>
          </cell>
          <cell r="AE195">
            <v>236.49800000000002</v>
          </cell>
          <cell r="AF195">
            <v>1418.9880000000001</v>
          </cell>
        </row>
        <row r="196">
          <cell r="Z196" t="str">
            <v>1.188</v>
          </cell>
          <cell r="AA196">
            <v>188</v>
          </cell>
          <cell r="AB196" t="str">
            <v>Зорово-напружені роботи: Прецизійні роботи з об’єктом розрізнення до 0,3 мм  (1 раз на 2 роки)</v>
          </cell>
          <cell r="AD196">
            <v>580.11</v>
          </cell>
          <cell r="AE196">
            <v>116.02200000000001</v>
          </cell>
          <cell r="AF196">
            <v>696.13200000000006</v>
          </cell>
        </row>
        <row r="197">
          <cell r="Z197" t="str">
            <v>1.189</v>
          </cell>
          <cell r="AA197">
            <v>189</v>
          </cell>
          <cell r="AB197" t="str">
            <v>Зорово-напружені роботи з об’єктом розрізнення від 0,3 до 1 мм  (попередній)</v>
          </cell>
          <cell r="AD197">
            <v>1182.49</v>
          </cell>
          <cell r="AE197">
            <v>236.49800000000002</v>
          </cell>
          <cell r="AF197">
            <v>1418.9880000000001</v>
          </cell>
        </row>
        <row r="198">
          <cell r="Z198" t="str">
            <v>1.190</v>
          </cell>
          <cell r="AA198">
            <v>190</v>
          </cell>
          <cell r="AB198" t="str">
            <v>Зорово-напружені роботи з об’єктом розрізнення від 0,3 до 1 мм  (попередній)</v>
          </cell>
          <cell r="AD198">
            <v>580.11</v>
          </cell>
          <cell r="AE198">
            <v>116.02200000000001</v>
          </cell>
          <cell r="AF198">
            <v>696.13200000000006</v>
          </cell>
        </row>
        <row r="199">
          <cell r="Z199" t="str">
            <v>1.191</v>
          </cell>
          <cell r="AA199">
            <v>191</v>
          </cell>
          <cell r="AB199" t="str">
            <v>Зорово-напружені роботи з об’єктом розрізнення від 0,3 до 1 мм  (1 раз на рік)</v>
          </cell>
          <cell r="AD199">
            <v>1182.49</v>
          </cell>
          <cell r="AE199">
            <v>236.49800000000002</v>
          </cell>
          <cell r="AF199">
            <v>1418.9880000000001</v>
          </cell>
        </row>
        <row r="200">
          <cell r="Z200" t="str">
            <v>1.192</v>
          </cell>
          <cell r="AA200">
            <v>192</v>
          </cell>
          <cell r="AB200" t="str">
            <v>Зорово-напружені роботи з об’єктом розрізнення від 0,3 до 1 мм  (1 раз на рік)</v>
          </cell>
          <cell r="AD200">
            <v>580.11</v>
          </cell>
          <cell r="AE200">
            <v>116.02200000000001</v>
          </cell>
          <cell r="AF200">
            <v>696.13200000000006</v>
          </cell>
        </row>
        <row r="201">
          <cell r="Z201" t="str">
            <v>1.193</v>
          </cell>
          <cell r="AA201">
            <v>193</v>
          </cell>
          <cell r="AB201" t="str">
            <v>Зорово-напружені роботи, що пов’язані з безперервним стеженням за екраном відеотерміналів (дисплеїв): менше 4 годин (за 8-годинну зміну)  (попередній)</v>
          </cell>
          <cell r="AD201">
            <v>1270.05</v>
          </cell>
          <cell r="AE201">
            <v>254.01</v>
          </cell>
          <cell r="AF201">
            <v>1524.06</v>
          </cell>
        </row>
        <row r="202">
          <cell r="Z202" t="str">
            <v>1.194</v>
          </cell>
          <cell r="AA202">
            <v>194</v>
          </cell>
          <cell r="AB202" t="str">
            <v>Зорово-напружені роботи, що пов’язані з безперервним стеженням за екраном відеотерміналів (дисплеїв): менше 4 годин (за 8-годинну зміну)  (попередній)</v>
          </cell>
          <cell r="AD202">
            <v>667.67</v>
          </cell>
          <cell r="AE202">
            <v>133.53399999999999</v>
          </cell>
          <cell r="AF202">
            <v>801.20399999999995</v>
          </cell>
        </row>
        <row r="203">
          <cell r="Z203" t="str">
            <v>1.195</v>
          </cell>
          <cell r="AA203">
            <v>195</v>
          </cell>
          <cell r="AB203" t="str">
            <v>Зорово-напружені роботи, що пов’язані з безперервним стеженням за екраном відеотерміналів (дисплеїв): менше 4 годин (за 8-годинну зміну)  (1 раз на 2 роки)</v>
          </cell>
          <cell r="AD203">
            <v>1270.05</v>
          </cell>
          <cell r="AE203">
            <v>254.01</v>
          </cell>
          <cell r="AF203">
            <v>1524.06</v>
          </cell>
        </row>
        <row r="204">
          <cell r="Z204" t="str">
            <v>1.196</v>
          </cell>
          <cell r="AA204">
            <v>196</v>
          </cell>
          <cell r="AB204" t="str">
            <v>Зорово-напружені роботи, що пов’язані з безперервним стеженням за екраном відеотерміналів (дисплеїв): менше 4 годин (за 8-годинну зміну)  (1 раз на 2 роки)</v>
          </cell>
          <cell r="AD204">
            <v>667.67</v>
          </cell>
          <cell r="AE204">
            <v>133.53399999999999</v>
          </cell>
          <cell r="AF204">
            <v>801.20399999999995</v>
          </cell>
        </row>
        <row r="205">
          <cell r="Z205" t="str">
            <v>1.197</v>
          </cell>
          <cell r="AA205">
            <v>197</v>
          </cell>
          <cell r="AB205" t="str">
            <v>Зорово-напружені роботи, що пов’язані з безперервним стеженням за екраном відеотерміналів (дисплеїв): більше 4 годин (за 8-годинну зміну)  (попередній)</v>
          </cell>
          <cell r="AD205">
            <v>1138.72</v>
          </cell>
          <cell r="AE205">
            <v>227.74400000000003</v>
          </cell>
          <cell r="AF205">
            <v>1366.4639999999999</v>
          </cell>
        </row>
        <row r="206">
          <cell r="Z206" t="str">
            <v>1.198</v>
          </cell>
          <cell r="AA206">
            <v>198</v>
          </cell>
          <cell r="AB206" t="str">
            <v>Зорово-напружені роботи, що пов’язані з безперервним стеженням за екраном відеотерміналів (дисплеїв): більше 4 годин (за 8-годинну зміну)  (попередній)</v>
          </cell>
          <cell r="AD206">
            <v>536.34</v>
          </cell>
          <cell r="AE206">
            <v>107.26800000000001</v>
          </cell>
          <cell r="AF206">
            <v>643.60800000000006</v>
          </cell>
        </row>
        <row r="207">
          <cell r="Z207" t="str">
            <v>1.199</v>
          </cell>
          <cell r="AA207">
            <v>199</v>
          </cell>
          <cell r="AB207" t="str">
            <v>Зорово-напружені роботи, що пов’язані з безперервним стеженням за екраном відеотерміналів (дисплеїв): більше 4 годин (за 8-годинну зміну)  (1 раз на рік)</v>
          </cell>
          <cell r="AD207">
            <v>1138.72</v>
          </cell>
          <cell r="AE207">
            <v>227.74400000000003</v>
          </cell>
          <cell r="AF207">
            <v>1366.4639999999999</v>
          </cell>
        </row>
        <row r="208">
          <cell r="Z208" t="str">
            <v>1.200</v>
          </cell>
          <cell r="AA208">
            <v>200</v>
          </cell>
          <cell r="AB208" t="str">
            <v>Зорово-напружені роботи, що пов’язані з безперервним стеженням за екраном відеотерміналів (дисплеїв): більше 4 годин (за 8-годинну зміну)  (1 раз на рік)</v>
          </cell>
          <cell r="AD208">
            <v>536.34</v>
          </cell>
          <cell r="AE208">
            <v>107.26800000000001</v>
          </cell>
          <cell r="AF208">
            <v>643.60800000000006</v>
          </cell>
        </row>
        <row r="209">
          <cell r="Z209" t="str">
            <v>1.201</v>
          </cell>
          <cell r="AA209">
            <v>201</v>
          </cell>
          <cell r="AB209" t="str">
            <v>Робота на висоті, верхолазні роботи і роботи, пов’язані з підійманням на висоту, а також з обслуговування підіймальних механізмів (попередній)</v>
          </cell>
          <cell r="AD209">
            <v>1313.6</v>
          </cell>
          <cell r="AE209">
            <v>262.71999999999997</v>
          </cell>
          <cell r="AF209">
            <v>1576.32</v>
          </cell>
        </row>
        <row r="210">
          <cell r="Z210" t="str">
            <v>1.202</v>
          </cell>
          <cell r="AA210">
            <v>202</v>
          </cell>
          <cell r="AB210" t="str">
            <v>Робота на висоті, верхолазні роботи і роботи, пов’язані з підійманням на висоту, а також з обслуговування підіймальних механізмів (попередній)</v>
          </cell>
          <cell r="AD210">
            <v>711.22</v>
          </cell>
          <cell r="AE210">
            <v>142.244</v>
          </cell>
          <cell r="AF210">
            <v>853.46400000000006</v>
          </cell>
        </row>
        <row r="211">
          <cell r="Z211" t="str">
            <v>1.203</v>
          </cell>
          <cell r="AA211">
            <v>203</v>
          </cell>
          <cell r="AB211" t="str">
            <v>Робота на висоті, верхолазні роботи і роботи, пов’язані з підійманням на висоту, а також з обслуговування підіймальних механізмів (1 раз на 2 роки)</v>
          </cell>
          <cell r="AD211">
            <v>1313.6</v>
          </cell>
          <cell r="AE211">
            <v>262.71999999999997</v>
          </cell>
          <cell r="AF211">
            <v>1576.32</v>
          </cell>
        </row>
        <row r="212">
          <cell r="Z212" t="str">
            <v>1.204</v>
          </cell>
          <cell r="AA212">
            <v>204</v>
          </cell>
          <cell r="AB212" t="str">
            <v>Робота на висоті, верхолазні роботи і роботи, пов’язані з підійманням на висоту, а також з обслуговування підіймальних механізмів (1 раз на 2 роки)</v>
          </cell>
          <cell r="AD212">
            <v>711.22</v>
          </cell>
          <cell r="AE212">
            <v>142.244</v>
          </cell>
          <cell r="AF212">
            <v>853.46400000000006</v>
          </cell>
        </row>
        <row r="213">
          <cell r="Z213" t="str">
            <v>1.205</v>
          </cell>
          <cell r="AA213">
            <v>205</v>
          </cell>
          <cell r="AB213" t="str">
            <v>Робота машиніста крана (попередній)</v>
          </cell>
          <cell r="AD213">
            <v>1313.6</v>
          </cell>
          <cell r="AE213">
            <v>262.71999999999997</v>
          </cell>
          <cell r="AF213">
            <v>1576.32</v>
          </cell>
        </row>
        <row r="214">
          <cell r="Z214" t="str">
            <v>1.206</v>
          </cell>
          <cell r="AA214">
            <v>206</v>
          </cell>
          <cell r="AB214" t="str">
            <v>Робота машиніста крана (попередній)</v>
          </cell>
          <cell r="AD214">
            <v>711.22</v>
          </cell>
          <cell r="AE214">
            <v>142.244</v>
          </cell>
          <cell r="AF214">
            <v>853.46400000000006</v>
          </cell>
        </row>
        <row r="215">
          <cell r="Z215" t="str">
            <v>1.207</v>
          </cell>
          <cell r="AA215">
            <v>207</v>
          </cell>
          <cell r="AB215" t="str">
            <v>Робота машиніста крана (1 раз на 2 роки)</v>
          </cell>
          <cell r="AD215">
            <v>1313.6</v>
          </cell>
          <cell r="AE215">
            <v>262.71999999999997</v>
          </cell>
          <cell r="AF215">
            <v>1576.32</v>
          </cell>
        </row>
        <row r="216">
          <cell r="Z216" t="str">
            <v>1.208</v>
          </cell>
          <cell r="AA216">
            <v>208</v>
          </cell>
          <cell r="AB216" t="str">
            <v>Робота машиніста крана (1 раз на 2 роки)</v>
          </cell>
          <cell r="AD216">
            <v>711.22</v>
          </cell>
          <cell r="AE216">
            <v>142.244</v>
          </cell>
          <cell r="AF216">
            <v>853.46400000000006</v>
          </cell>
        </row>
        <row r="217">
          <cell r="Z217" t="str">
            <v>1.209</v>
          </cell>
          <cell r="AA217">
            <v>209</v>
          </cell>
          <cell r="AB217" t="str">
            <v>Електротехнічний персонал, що виконує роботи з оперативного обслуговування і ремонту діючих електроустановок напругою 127 В і вище змінного струму і 110 В постійного струму, а також монтажні та налагоджувальні роботи, дослідження та вимірювання у цих електроустановках (попередній)</v>
          </cell>
          <cell r="AD217">
            <v>1001.21</v>
          </cell>
          <cell r="AE217">
            <v>200.24200000000002</v>
          </cell>
          <cell r="AF217">
            <v>1201.452</v>
          </cell>
        </row>
        <row r="218">
          <cell r="Z218" t="str">
            <v>1.210</v>
          </cell>
          <cell r="AA218">
            <v>210</v>
          </cell>
          <cell r="AB218" t="str">
            <v>Електротехнічний персонал, що виконує роботи з оперативного обслуговування і ремонту діючих електроустановок напругою 127 В і вище змінного струму і 110 В постійного струму, а також монтажні та налагоджувальні роботи, дослідження та вимірювання у цих електроустановках (попередній)</v>
          </cell>
          <cell r="AD218">
            <v>398.83</v>
          </cell>
          <cell r="AE218">
            <v>79.766000000000005</v>
          </cell>
          <cell r="AF218">
            <v>478.596</v>
          </cell>
        </row>
        <row r="219">
          <cell r="Z219" t="str">
            <v>1.211</v>
          </cell>
          <cell r="AA219">
            <v>211</v>
          </cell>
          <cell r="AB219" t="str">
            <v>Електротехнічний персонал, що виконує роботи з оперативного обслуговування і ремонту діючих електроустановок напругою 127 В і вище змінного струму і 110 В постійного струму, а також монтажні та налагоджувальні роботи, дослідження та вимірювання у цих електроустановках (1 раз на 2 роки)</v>
          </cell>
          <cell r="AD219">
            <v>1001.21</v>
          </cell>
          <cell r="AE219">
            <v>200.24200000000002</v>
          </cell>
          <cell r="AF219">
            <v>1201.452</v>
          </cell>
        </row>
        <row r="220">
          <cell r="Z220" t="str">
            <v>1.212</v>
          </cell>
          <cell r="AA220">
            <v>212</v>
          </cell>
          <cell r="AB220" t="str">
            <v>Електротехнічний персонал, що виконує роботи з оперативного обслуговування і ремонту діючих електроустановок напругою 127 В і вище змінного струму і 110 В постійного струму, а також монтажні та налагоджувальні роботи, дослідження та вимірювання у цих електроустановках (1 раз на 2 роки)</v>
          </cell>
          <cell r="AD220">
            <v>398.83</v>
          </cell>
          <cell r="AE220">
            <v>79.766000000000005</v>
          </cell>
          <cell r="AF220">
            <v>478.596</v>
          </cell>
        </row>
        <row r="221">
          <cell r="Z221" t="str">
            <v>1.213</v>
          </cell>
          <cell r="AA221">
            <v>213</v>
          </cell>
          <cell r="AB221" t="str">
            <v>Роботи у лісовій охороні, по валу, сплаву, транспортуванню та первинній обробці лісу (попередній)</v>
          </cell>
          <cell r="AD221">
            <v>948.45</v>
          </cell>
          <cell r="AE221">
            <v>189.69000000000003</v>
          </cell>
          <cell r="AF221">
            <v>1138.1400000000001</v>
          </cell>
        </row>
        <row r="222">
          <cell r="Z222" t="str">
            <v>1.214</v>
          </cell>
          <cell r="AA222">
            <v>214</v>
          </cell>
          <cell r="AB222" t="str">
            <v>Роботи у лісовій охороні, по валу, сплаву, транспортуванню та первинній обробці лісу (попередній)</v>
          </cell>
          <cell r="AD222">
            <v>346.07</v>
          </cell>
          <cell r="AE222">
            <v>69.213999999999999</v>
          </cell>
          <cell r="AF222">
            <v>415.28399999999999</v>
          </cell>
        </row>
        <row r="223">
          <cell r="Z223" t="str">
            <v>1.215</v>
          </cell>
          <cell r="AA223">
            <v>215</v>
          </cell>
          <cell r="AB223" t="str">
            <v>Роботи у лісовій охороні, по валу, сплаву, транспортуванню та первинній обробці лісу (1 раз на 2 роки)</v>
          </cell>
          <cell r="AD223">
            <v>948.45</v>
          </cell>
          <cell r="AE223">
            <v>189.69000000000003</v>
          </cell>
          <cell r="AF223">
            <v>1138.1400000000001</v>
          </cell>
        </row>
        <row r="224">
          <cell r="Z224" t="str">
            <v>1.216</v>
          </cell>
          <cell r="AA224">
            <v>216</v>
          </cell>
          <cell r="AB224" t="str">
            <v>Роботи у лісовій охороні, по валу, сплаву, транспортуванню та первинній обробці лісу (1 раз на 2 роки)</v>
          </cell>
          <cell r="AD224">
            <v>346.07</v>
          </cell>
          <cell r="AE224">
            <v>69.213999999999999</v>
          </cell>
          <cell r="AF224">
            <v>415.28399999999999</v>
          </cell>
        </row>
        <row r="225">
          <cell r="Z225" t="str">
            <v>1.217</v>
          </cell>
          <cell r="AA225">
            <v>217</v>
          </cell>
          <cell r="AB225" t="str">
            <v>Роботи у нафтовій та газовій промисловості та при морському бурінні (попередній)</v>
          </cell>
          <cell r="AD225">
            <v>1294.26</v>
          </cell>
          <cell r="AE225">
            <v>258.85200000000003</v>
          </cell>
          <cell r="AF225">
            <v>1553.1120000000001</v>
          </cell>
        </row>
        <row r="226">
          <cell r="Z226" t="str">
            <v>1.218</v>
          </cell>
          <cell r="AA226">
            <v>218</v>
          </cell>
          <cell r="AB226" t="str">
            <v>Роботи у нафтовій та газовій промисловості та при морському бурінні (попередній)</v>
          </cell>
          <cell r="AD226">
            <v>691.87</v>
          </cell>
          <cell r="AE226">
            <v>138.374</v>
          </cell>
          <cell r="AF226">
            <v>830.24400000000003</v>
          </cell>
        </row>
        <row r="227">
          <cell r="Z227" t="str">
            <v>1.219</v>
          </cell>
          <cell r="AA227">
            <v>219</v>
          </cell>
          <cell r="AB227" t="str">
            <v>Роботи у нафтовій та газовій промисловості та при морському бурінні (1 раз на 2 роки)</v>
          </cell>
          <cell r="AD227">
            <v>1294.26</v>
          </cell>
          <cell r="AE227">
            <v>258.85200000000003</v>
          </cell>
          <cell r="AF227">
            <v>1553.1120000000001</v>
          </cell>
        </row>
        <row r="228">
          <cell r="Z228" t="str">
            <v>1.220</v>
          </cell>
          <cell r="AA228">
            <v>220</v>
          </cell>
          <cell r="AB228" t="str">
            <v>Роботи у нафтовій та газовій промисловості та при морському бурінні (1 раз на 2 роки)</v>
          </cell>
          <cell r="AD228">
            <v>691.87</v>
          </cell>
          <cell r="AE228">
            <v>138.374</v>
          </cell>
          <cell r="AF228">
            <v>830.24400000000003</v>
          </cell>
        </row>
        <row r="229">
          <cell r="Z229" t="str">
            <v>1.221</v>
          </cell>
          <cell r="AA229">
            <v>221</v>
          </cell>
          <cell r="AB229" t="str">
            <v>Робота на гідрометеорологічних станціях, спорудженнях зв’язку (попередній)</v>
          </cell>
          <cell r="AD229">
            <v>1105.76</v>
          </cell>
          <cell r="AE229">
            <v>221.15200000000002</v>
          </cell>
          <cell r="AF229">
            <v>1326.912</v>
          </cell>
        </row>
        <row r="230">
          <cell r="Z230" t="str">
            <v>1.222</v>
          </cell>
          <cell r="AA230">
            <v>222</v>
          </cell>
          <cell r="AB230" t="str">
            <v>Робота на гідрометеорологічних станціях, спорудженнях зв’язку (попередній)</v>
          </cell>
          <cell r="AD230">
            <v>503.38</v>
          </cell>
          <cell r="AE230">
            <v>100.676</v>
          </cell>
          <cell r="AF230">
            <v>604.05600000000004</v>
          </cell>
        </row>
        <row r="231">
          <cell r="Z231" t="str">
            <v>1.223</v>
          </cell>
          <cell r="AA231">
            <v>223</v>
          </cell>
          <cell r="AB231" t="str">
            <v>Робота на гідрометеорологічних станціях, спорудженнях зв’язку (1 раз на рік)</v>
          </cell>
          <cell r="AD231">
            <v>1105.76</v>
          </cell>
          <cell r="AE231">
            <v>221.15200000000002</v>
          </cell>
          <cell r="AF231">
            <v>1326.912</v>
          </cell>
        </row>
        <row r="232">
          <cell r="Z232" t="str">
            <v>1.224</v>
          </cell>
          <cell r="AA232">
            <v>224</v>
          </cell>
          <cell r="AB232" t="str">
            <v>Робота на гідрометеорологічних станціях, спорудженнях зв’язку (1 раз на рік)</v>
          </cell>
          <cell r="AD232">
            <v>503.38</v>
          </cell>
          <cell r="AE232">
            <v>100.676</v>
          </cell>
          <cell r="AF232">
            <v>604.05600000000004</v>
          </cell>
        </row>
        <row r="233">
          <cell r="Z233" t="str">
            <v>1.225</v>
          </cell>
          <cell r="AA233">
            <v>225</v>
          </cell>
          <cell r="AB233" t="str">
            <v>Геологорозвідувальні, топографічні, будівельні та інші роботи (у тому числі вахтово-експедиційним методом, при роботах, що пов’язані з бурінням) (попередній)</v>
          </cell>
          <cell r="AD233">
            <v>1105.76</v>
          </cell>
          <cell r="AE233">
            <v>221.15200000000002</v>
          </cell>
          <cell r="AF233">
            <v>1326.912</v>
          </cell>
        </row>
        <row r="234">
          <cell r="Z234" t="str">
            <v>1.226</v>
          </cell>
          <cell r="AA234">
            <v>226</v>
          </cell>
          <cell r="AB234" t="str">
            <v>Геологорозвідувальні, топографічні, будівельні та інші роботи (у тому числі вахтово-експедиційним методом, при роботах, що пов’язані з бурінням) (попередній)</v>
          </cell>
          <cell r="AD234">
            <v>503.38</v>
          </cell>
          <cell r="AE234">
            <v>100.676</v>
          </cell>
          <cell r="AF234">
            <v>604.05600000000004</v>
          </cell>
        </row>
        <row r="235">
          <cell r="Z235" t="str">
            <v>1.227</v>
          </cell>
          <cell r="AA235">
            <v>227</v>
          </cell>
          <cell r="AB235" t="str">
            <v>Геологорозвідувальні, топографічні, будівельні та інші роботи (у тому числі вахтово-експедиційним методом, при роботах, що пов’язані з бурінням) (1 раз на 2 роки)</v>
          </cell>
          <cell r="AD235">
            <v>1105.76</v>
          </cell>
          <cell r="AE235">
            <v>221.15200000000002</v>
          </cell>
          <cell r="AF235">
            <v>1326.912</v>
          </cell>
        </row>
        <row r="236">
          <cell r="Z236" t="str">
            <v>1.228</v>
          </cell>
          <cell r="AA236">
            <v>228</v>
          </cell>
          <cell r="AB236" t="str">
            <v>Геологорозвідувальні, топографічні, будівельні та інші роботи (у тому числі вахтово-експедиційним методом, при роботах, що пов’язані з бурінням) (1 раз на 2 роки)</v>
          </cell>
          <cell r="AD236">
            <v>503.38</v>
          </cell>
          <cell r="AE236">
            <v>100.676</v>
          </cell>
          <cell r="AF236">
            <v>604.05600000000004</v>
          </cell>
        </row>
        <row r="237">
          <cell r="Z237" t="str">
            <v>1.229</v>
          </cell>
          <cell r="AA237">
            <v>229</v>
          </cell>
          <cell r="AB237" t="str">
            <v>Роботи, що пов’язані з обслуговуванням ємностей під тиском (попередній)</v>
          </cell>
          <cell r="AD237">
            <v>1001.21</v>
          </cell>
          <cell r="AE237">
            <v>200.24200000000002</v>
          </cell>
          <cell r="AF237">
            <v>1201.452</v>
          </cell>
        </row>
        <row r="238">
          <cell r="Z238" t="str">
            <v>1.230</v>
          </cell>
          <cell r="AA238">
            <v>230</v>
          </cell>
          <cell r="AB238" t="str">
            <v>Роботи, що пов’язані з обслуговуванням ємностей під тиском (попередній)</v>
          </cell>
          <cell r="AD238">
            <v>398.83</v>
          </cell>
          <cell r="AE238">
            <v>79.766000000000005</v>
          </cell>
          <cell r="AF238">
            <v>478.596</v>
          </cell>
        </row>
        <row r="239">
          <cell r="Z239" t="str">
            <v>1.231</v>
          </cell>
          <cell r="AA239">
            <v>231</v>
          </cell>
          <cell r="AB239" t="str">
            <v>Роботи, що пов’язані з обслуговуванням ємностей під тиском (1 раз на 3 роки)</v>
          </cell>
          <cell r="AD239">
            <v>1001.21</v>
          </cell>
          <cell r="AE239">
            <v>200.24200000000002</v>
          </cell>
          <cell r="AF239">
            <v>1201.452</v>
          </cell>
        </row>
        <row r="240">
          <cell r="Z240" t="str">
            <v>1.232</v>
          </cell>
          <cell r="AA240">
            <v>232</v>
          </cell>
          <cell r="AB240" t="str">
            <v>Роботи, що пов’язані з обслуговуванням ємностей під тиском (1 раз на 3 роки)</v>
          </cell>
          <cell r="AD240">
            <v>398.83</v>
          </cell>
          <cell r="AE240">
            <v>79.766000000000005</v>
          </cell>
          <cell r="AF240">
            <v>478.596</v>
          </cell>
        </row>
        <row r="241">
          <cell r="Z241" t="str">
            <v>1.233</v>
          </cell>
          <cell r="AA241">
            <v>233</v>
          </cell>
          <cell r="AB241" t="str">
            <v>Машиністи (кочегари), оператори котельних, працівники служби газнагляду (попередній)</v>
          </cell>
          <cell r="AD241">
            <v>1042.0899999999999</v>
          </cell>
          <cell r="AE241">
            <v>208.41800000000001</v>
          </cell>
          <cell r="AF241">
            <v>1250.5079999999998</v>
          </cell>
        </row>
        <row r="242">
          <cell r="Z242" t="str">
            <v>1.234</v>
          </cell>
          <cell r="AA242">
            <v>234</v>
          </cell>
          <cell r="AB242" t="str">
            <v>Машиністи (кочегари), оператори котельних, працівники служби газнагляду (попередній)</v>
          </cell>
          <cell r="AD242">
            <v>439.71</v>
          </cell>
          <cell r="AE242">
            <v>87.942000000000007</v>
          </cell>
          <cell r="AF242">
            <v>527.65200000000004</v>
          </cell>
        </row>
        <row r="243">
          <cell r="Z243" t="str">
            <v>1.235</v>
          </cell>
          <cell r="AA243">
            <v>235</v>
          </cell>
          <cell r="AB243" t="str">
            <v>Машиністи (кочегари), оператори котельних, працівники служби газнагляду (1 раз на 2 роки)</v>
          </cell>
          <cell r="AD243">
            <v>1042.0899999999999</v>
          </cell>
          <cell r="AE243">
            <v>208.41800000000001</v>
          </cell>
          <cell r="AF243">
            <v>1250.5079999999998</v>
          </cell>
        </row>
        <row r="244">
          <cell r="Z244" t="str">
            <v>1.236</v>
          </cell>
          <cell r="AA244">
            <v>236</v>
          </cell>
          <cell r="AB244" t="str">
            <v>Машиністи (кочегари), оператори котельних, працівники служби газнагляду (1 раз на 2 роки)</v>
          </cell>
          <cell r="AD244">
            <v>439.71</v>
          </cell>
          <cell r="AE244">
            <v>87.942000000000007</v>
          </cell>
          <cell r="AF244">
            <v>527.65200000000004</v>
          </cell>
        </row>
        <row r="245">
          <cell r="Z245" t="str">
            <v>1.237</v>
          </cell>
          <cell r="AA245">
            <v>237</v>
          </cell>
          <cell r="AB245" t="str">
            <v>Роботи, що пов’язані з застосуванням вибухових речовин, роботи у вибухово- і пожежонебезпечних виробництвах (попередній)</v>
          </cell>
          <cell r="AD245">
            <v>948.45</v>
          </cell>
          <cell r="AE245">
            <v>189.69000000000003</v>
          </cell>
          <cell r="AF245">
            <v>1138.1400000000001</v>
          </cell>
        </row>
        <row r="246">
          <cell r="Z246" t="str">
            <v>1.238</v>
          </cell>
          <cell r="AA246">
            <v>238</v>
          </cell>
          <cell r="AB246" t="str">
            <v>Роботи, що пов’язані з застосуванням вибухових речовин, роботи у вибухово- і пожежонебезпечних виробництвах (попередній)</v>
          </cell>
          <cell r="AD246">
            <v>346.07</v>
          </cell>
          <cell r="AE246">
            <v>69.213999999999999</v>
          </cell>
          <cell r="AF246">
            <v>415.28399999999999</v>
          </cell>
        </row>
        <row r="247">
          <cell r="Z247" t="str">
            <v>1.239</v>
          </cell>
          <cell r="AA247">
            <v>239</v>
          </cell>
          <cell r="AB247" t="str">
            <v>Роботи, що пов’язані з застосуванням вибухових речовин, роботи у вибухово- і пожежонебезпечних виробництвах (1 раз на рік)</v>
          </cell>
          <cell r="AD247">
            <v>948.45</v>
          </cell>
          <cell r="AE247">
            <v>189.69000000000003</v>
          </cell>
          <cell r="AF247">
            <v>1138.1400000000001</v>
          </cell>
        </row>
        <row r="248">
          <cell r="Z248" t="str">
            <v>1.240</v>
          </cell>
          <cell r="AA248">
            <v>240</v>
          </cell>
          <cell r="AB248" t="str">
            <v>Роботи, що пов’язані з застосуванням вибухових речовин, роботи у вибухово- і пожежонебезпечних виробництвах (1 раз на рік)</v>
          </cell>
          <cell r="AD248">
            <v>346.07</v>
          </cell>
          <cell r="AE248">
            <v>69.213999999999999</v>
          </cell>
          <cell r="AF248">
            <v>415.28399999999999</v>
          </cell>
        </row>
        <row r="249">
          <cell r="Z249" t="str">
            <v>1.241</v>
          </cell>
          <cell r="AA249">
            <v>241</v>
          </cell>
          <cell r="AB249" t="str">
            <v>Роботи у воєнізованій охороні, службах спецзв’язку, апараті інкасації, банківських структурах, інших закладах та службах, яким дозволено носити вогнепальну зброю та її застосовувати (попередній)</v>
          </cell>
          <cell r="AD249">
            <v>1143.44</v>
          </cell>
          <cell r="AE249">
            <v>228.68800000000002</v>
          </cell>
          <cell r="AF249">
            <v>1372.1280000000002</v>
          </cell>
        </row>
        <row r="250">
          <cell r="Z250" t="str">
            <v>1.242</v>
          </cell>
          <cell r="AA250">
            <v>242</v>
          </cell>
          <cell r="AB250" t="str">
            <v>Роботи у воєнізованій охороні, службах спецзв’язку, апараті інкасації, банківських структурах, інших закладах та службах, яким дозволено носити вогнепальну зброю та її застосовувати (попередній)</v>
          </cell>
          <cell r="AD250">
            <v>541.05999999999995</v>
          </cell>
          <cell r="AE250">
            <v>108.21199999999999</v>
          </cell>
          <cell r="AF250">
            <v>649.27199999999993</v>
          </cell>
        </row>
        <row r="251">
          <cell r="Z251" t="str">
            <v>1.243</v>
          </cell>
          <cell r="AA251">
            <v>243</v>
          </cell>
          <cell r="AB251" t="str">
            <v>Роботи у воєнізованій охороні, службах спецзв’язку, апараті інкасації, банківських структурах, інших закладах та службах, яким дозволено носити вогнепальну зброю та її застосовувати (1 раз на рік)</v>
          </cell>
          <cell r="AD251">
            <v>1143.44</v>
          </cell>
          <cell r="AE251">
            <v>228.68800000000002</v>
          </cell>
          <cell r="AF251">
            <v>1372.1280000000002</v>
          </cell>
        </row>
        <row r="252">
          <cell r="Z252" t="str">
            <v>1.244</v>
          </cell>
          <cell r="AA252">
            <v>244</v>
          </cell>
          <cell r="AB252" t="str">
            <v>Роботи у воєнізованій охороні, службах спецзв’язку, апараті інкасації, банківських структурах, інших закладах та службах, яким дозволено носити вогнепальну зброю та її застосовувати (1 раз на рік)</v>
          </cell>
          <cell r="AD252">
            <v>541.05999999999995</v>
          </cell>
          <cell r="AE252">
            <v>108.21199999999999</v>
          </cell>
          <cell r="AF252">
            <v>649.27199999999993</v>
          </cell>
        </row>
        <row r="253">
          <cell r="Z253" t="str">
            <v>1.245</v>
          </cell>
          <cell r="AA253">
            <v>245</v>
          </cell>
          <cell r="AB253" t="str">
            <v>Діяльність газорятувальних служб, добровільних газорятувальних дружин, воєнізованих частин і загонів з попередження виникнення і ліквідації відкритих газових і нафтових фонтанів, воєнізованих гірничих, гірничорятувальних служб міністерств та закладів (попередній)</v>
          </cell>
          <cell r="AD253">
            <v>1516.07</v>
          </cell>
          <cell r="AE253">
            <v>303.214</v>
          </cell>
          <cell r="AF253">
            <v>1819.2839999999999</v>
          </cell>
        </row>
        <row r="254">
          <cell r="Z254" t="str">
            <v>1.246</v>
          </cell>
          <cell r="AA254">
            <v>246</v>
          </cell>
          <cell r="AB254" t="str">
            <v>Діяльність газорятувальних служб, добровільних газорятувальних дружин, воєнізованих частин і загонів з попередження виникнення і ліквідації відкритих газових і нафтових фонтанів, воєнізованих гірничих, гірничорятувальних служб міністерств та закладів (попередній)</v>
          </cell>
          <cell r="AD254">
            <v>913.69</v>
          </cell>
          <cell r="AE254">
            <v>182.73800000000003</v>
          </cell>
          <cell r="AF254">
            <v>1096.4280000000001</v>
          </cell>
        </row>
        <row r="255">
          <cell r="Z255" t="str">
            <v>1.247</v>
          </cell>
          <cell r="AA255">
            <v>247</v>
          </cell>
          <cell r="AB255" t="str">
            <v>Діяльність газорятувальних служб, добровільних газорятувальних дружин, воєнізованих частин і загонів з попередження виникнення і ліквідації відкритих газових і нафтових фонтанів, воєнізованих гірничих, гірничорятувальних служб міністерств та закладів (1 раз на рік)</v>
          </cell>
          <cell r="AD255">
            <v>1516.07</v>
          </cell>
          <cell r="AE255">
            <v>303.214</v>
          </cell>
          <cell r="AF255">
            <v>1819.2839999999999</v>
          </cell>
        </row>
        <row r="256">
          <cell r="Z256" t="str">
            <v>1.248</v>
          </cell>
          <cell r="AA256">
            <v>248</v>
          </cell>
          <cell r="AB256" t="str">
            <v>Діяльність газорятувальних служб, добровільних газорятувальних дружин, воєнізованих частин і загонів з попередження виникнення і ліквідації відкритих газових і нафтових фонтанів, воєнізованих гірничих, гірничорятувальних служб міністерств та закладів (1 раз на рік)</v>
          </cell>
          <cell r="AD256">
            <v>913.69</v>
          </cell>
          <cell r="AE256">
            <v>182.73800000000003</v>
          </cell>
          <cell r="AF256">
            <v>1096.4280000000001</v>
          </cell>
        </row>
        <row r="257">
          <cell r="Z257" t="str">
            <v>1.249</v>
          </cell>
          <cell r="AA257">
            <v>249</v>
          </cell>
          <cell r="AB257" t="str">
            <v>Роботи з ліквідації наслідків надзвичайних ситуацій (аварійно-рятувальні роботи, гасіння пожеж, розмінування (гуманітарне розмінування), роботи в умовах обмеженої видимості, замкнутого простору, подолання перешкод, під дією стресу та емоційного навантаження, під дією небезпечних факторів надзвичайної ситуації) (попередній)</v>
          </cell>
          <cell r="AD257">
            <v>1482.61</v>
          </cell>
          <cell r="AE257">
            <v>296.52199999999999</v>
          </cell>
          <cell r="AF257">
            <v>1779.1319999999998</v>
          </cell>
        </row>
        <row r="258">
          <cell r="Z258" t="str">
            <v>1.250</v>
          </cell>
          <cell r="AA258">
            <v>250</v>
          </cell>
          <cell r="AB258" t="str">
            <v>Роботи з ліквідації наслідків надзвичайних ситуацій (аварійно-рятувальні роботи, гасіння пожеж, розмінування (гуманітарне розмінування), роботи в умовах обмеженої видимості, замкнутого простору, подолання перешкод, під дією стресу та емоційного навантаження, під дією небезпечних факторів надзвичайної ситуації) (попередній)</v>
          </cell>
          <cell r="AD258">
            <v>880.23</v>
          </cell>
          <cell r="AE258">
            <v>176.04600000000002</v>
          </cell>
          <cell r="AF258">
            <v>1056.2760000000001</v>
          </cell>
        </row>
        <row r="259">
          <cell r="Z259" t="str">
            <v>1.251</v>
          </cell>
          <cell r="AA259">
            <v>251</v>
          </cell>
          <cell r="AB259" t="str">
            <v>Роботи з ліквідації наслідків надзвичайних ситуацій (аварійно-рятувальні роботи, гасіння пожеж, розмінування (гуманітарне розмінування), роботи в умовах обмеженої видимості, замкнутого простору, подолання перешкод, під дією стресу та емоційного навантаження, під дією небезпечних факторів надзвичайної ситуації) (1 раз на рік)</v>
          </cell>
          <cell r="AD259">
            <v>1482.61</v>
          </cell>
          <cell r="AE259">
            <v>296.52199999999999</v>
          </cell>
          <cell r="AF259">
            <v>1779.1319999999998</v>
          </cell>
        </row>
        <row r="260">
          <cell r="Z260" t="str">
            <v>1.252</v>
          </cell>
          <cell r="AA260">
            <v>252</v>
          </cell>
          <cell r="AB260" t="str">
            <v>Роботи з ліквідації наслідків надзвичайних ситуацій (аварійно-рятувальні роботи, гасіння пожеж, розмінування (гуманітарне розмінування), роботи в умовах обмеженої видимості, замкнутого простору, подолання перешкод, під дією стресу та емоційного навантаження, під дією небезпечних факторів надзвичайної ситуації) (1 раз на рік)</v>
          </cell>
          <cell r="AD260">
            <v>880.23</v>
          </cell>
          <cell r="AE260">
            <v>176.04600000000002</v>
          </cell>
          <cell r="AF260">
            <v>1056.2760000000001</v>
          </cell>
        </row>
        <row r="261">
          <cell r="Z261" t="str">
            <v>1.253</v>
          </cell>
          <cell r="AA261">
            <v>253</v>
          </cell>
          <cell r="AB261" t="str">
            <v>Роботи на механічному обладнанні (токарних, фрезерних та ін. станках, штампувальних пресах тощо) (попередній)</v>
          </cell>
          <cell r="AD261">
            <v>986.14</v>
          </cell>
          <cell r="AE261">
            <v>197.22800000000001</v>
          </cell>
          <cell r="AF261">
            <v>1183.3679999999999</v>
          </cell>
        </row>
        <row r="262">
          <cell r="Z262" t="str">
            <v>1.254</v>
          </cell>
          <cell r="AA262">
            <v>254</v>
          </cell>
          <cell r="AB262" t="str">
            <v>Роботи на механічному обладнанні (токарних, фрезерних та ін. станках, штампувальних пресах тощо) (попередній)</v>
          </cell>
          <cell r="AD262">
            <v>383.75</v>
          </cell>
          <cell r="AE262">
            <v>76.75</v>
          </cell>
          <cell r="AF262">
            <v>460.5</v>
          </cell>
        </row>
        <row r="263">
          <cell r="Z263" t="str">
            <v>1.255</v>
          </cell>
          <cell r="AA263">
            <v>255</v>
          </cell>
          <cell r="AB263" t="str">
            <v>Роботи на механічному обладнанні (токарних, фрезерних та ін. станках, штампувальних пресах тощо) (1 раз на 2 роки)</v>
          </cell>
          <cell r="AD263">
            <v>986.14</v>
          </cell>
          <cell r="AE263">
            <v>197.22800000000001</v>
          </cell>
          <cell r="AF263">
            <v>1183.3679999999999</v>
          </cell>
        </row>
        <row r="264">
          <cell r="Z264" t="str">
            <v>1.256</v>
          </cell>
          <cell r="AA264">
            <v>256</v>
          </cell>
          <cell r="AB264" t="str">
            <v>Роботи на механічному обладнанні (токарних, фрезерних та ін. станках, штампувальних пресах тощо) (1 раз на 2 роки)</v>
          </cell>
          <cell r="AD264">
            <v>383.75</v>
          </cell>
          <cell r="AE264">
            <v>76.75</v>
          </cell>
          <cell r="AF264">
            <v>460.5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"/>
      <sheetName val="2B"/>
      <sheetName val="КОНТАКТИ"/>
      <sheetName val="00"/>
      <sheetName val="MENU"/>
      <sheetName val="0"/>
      <sheetName val="1"/>
      <sheetName val="2"/>
      <sheetName val="3"/>
      <sheetName val="4"/>
      <sheetName val="5"/>
      <sheetName val="6"/>
      <sheetName val="7"/>
      <sheetName val="8"/>
      <sheetName val="10"/>
      <sheetName val="9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I1"/>
      <sheetName val="I2"/>
      <sheetName val="I3"/>
      <sheetName val="I4"/>
      <sheetName val="I5"/>
      <sheetName val="I6"/>
      <sheetName val="I7"/>
      <sheetName val="I8"/>
      <sheetName val="I9"/>
      <sheetName val="I10"/>
      <sheetName val="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B6" t="str">
            <v>Комунальне некомерційне підприємство "Зачепилівська центральна лікарня" Зачепилівської селищної ради Харківської області</v>
          </cell>
        </row>
      </sheetData>
      <sheetData sheetId="8" refreshError="1"/>
      <sheetData sheetId="9" refreshError="1"/>
      <sheetData sheetId="10"/>
      <sheetData sheetId="11" refreshError="1"/>
      <sheetData sheetId="12">
        <row r="9">
          <cell r="Q9" t="str">
            <v/>
          </cell>
        </row>
      </sheetData>
      <sheetData sheetId="13">
        <row r="9">
          <cell r="S9">
            <v>434</v>
          </cell>
        </row>
      </sheetData>
      <sheetData sheetId="14" refreshError="1"/>
      <sheetData sheetId="15">
        <row r="9">
          <cell r="U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B5" t="str">
            <v>Директор</v>
          </cell>
        </row>
      </sheetData>
      <sheetData sheetId="25">
        <row r="6">
          <cell r="U6">
            <v>437</v>
          </cell>
        </row>
        <row r="8">
          <cell r="Z8" t="str">
            <v>1</v>
          </cell>
          <cell r="AA8" t="str">
            <v/>
          </cell>
          <cell r="AB8" t="str">
            <v>Оздоровчий масаж, гімнастика, бальнеологічні процедури з метою профілактики захворювань та зміцнення здоров'я дорослого населення</v>
          </cell>
          <cell r="AC8" t="str">
            <v/>
          </cell>
          <cell r="AD8" t="str">
            <v/>
          </cell>
        </row>
        <row r="9">
          <cell r="Z9" t="str">
            <v>1.1</v>
          </cell>
          <cell r="AA9">
            <v>150</v>
          </cell>
          <cell r="AB9" t="str">
            <v>Масаж голови</v>
          </cell>
          <cell r="AC9" t="str">
            <v>процедура</v>
          </cell>
          <cell r="AD9">
            <v>39</v>
          </cell>
        </row>
        <row r="10">
          <cell r="Z10" t="str">
            <v>1.2</v>
          </cell>
          <cell r="AA10">
            <v>151</v>
          </cell>
          <cell r="AB10" t="str">
            <v>Масаж обличчя</v>
          </cell>
          <cell r="AC10" t="str">
            <v>процедура</v>
          </cell>
          <cell r="AD10">
            <v>46</v>
          </cell>
        </row>
        <row r="11">
          <cell r="Z11" t="str">
            <v>1.3</v>
          </cell>
          <cell r="AA11">
            <v>152</v>
          </cell>
          <cell r="AB11" t="str">
            <v>Масаж шиї</v>
          </cell>
          <cell r="AC11" t="str">
            <v>процедура</v>
          </cell>
          <cell r="AD11">
            <v>46</v>
          </cell>
        </row>
        <row r="12">
          <cell r="Z12" t="str">
            <v>1.4</v>
          </cell>
          <cell r="AA12">
            <v>153</v>
          </cell>
          <cell r="AB12" t="str">
            <v>Масаж комірцевої зони</v>
          </cell>
          <cell r="AC12" t="str">
            <v>процедура</v>
          </cell>
          <cell r="AD12">
            <v>65</v>
          </cell>
        </row>
        <row r="13">
          <cell r="Z13" t="str">
            <v>1.5</v>
          </cell>
          <cell r="AA13">
            <v>154</v>
          </cell>
          <cell r="AB13" t="str">
            <v>Масаж шийно-грудного відділу хребта</v>
          </cell>
          <cell r="AC13" t="str">
            <v>процедура</v>
          </cell>
          <cell r="AD13">
            <v>99</v>
          </cell>
        </row>
        <row r="14">
          <cell r="Z14" t="str">
            <v>1.6</v>
          </cell>
          <cell r="AA14">
            <v>155</v>
          </cell>
          <cell r="AB14" t="str">
            <v>Масаж верхньої кінцівки, надпліччя й ділянки лопатки</v>
          </cell>
          <cell r="AC14" t="str">
            <v>процедура</v>
          </cell>
          <cell r="AD14">
            <v>84</v>
          </cell>
        </row>
        <row r="15">
          <cell r="Z15" t="str">
            <v>1.7</v>
          </cell>
          <cell r="AA15">
            <v>156</v>
          </cell>
          <cell r="AB15" t="str">
            <v>Масаж верхньої кінцівки</v>
          </cell>
          <cell r="AC15" t="str">
            <v>процедура</v>
          </cell>
          <cell r="AD15">
            <v>65</v>
          </cell>
        </row>
        <row r="16">
          <cell r="Z16" t="str">
            <v>1.8</v>
          </cell>
          <cell r="AA16">
            <v>157</v>
          </cell>
          <cell r="AB16" t="str">
            <v>Масаж плечового суглоба</v>
          </cell>
          <cell r="AC16" t="str">
            <v>процедура</v>
          </cell>
          <cell r="AD16">
            <v>46</v>
          </cell>
        </row>
        <row r="17">
          <cell r="Z17" t="str">
            <v>1.9</v>
          </cell>
          <cell r="AA17">
            <v>158</v>
          </cell>
          <cell r="AB17" t="str">
            <v>Масаж ліктьового суглоба</v>
          </cell>
          <cell r="AC17" t="str">
            <v>процедура</v>
          </cell>
          <cell r="AD17">
            <v>46</v>
          </cell>
        </row>
        <row r="18">
          <cell r="Z18" t="str">
            <v>1.10</v>
          </cell>
          <cell r="AA18">
            <v>159</v>
          </cell>
          <cell r="AB18" t="str">
            <v>Масаж променево-зап'ясткового суглоба</v>
          </cell>
          <cell r="AC18" t="str">
            <v>процедура</v>
          </cell>
          <cell r="AD18">
            <v>46</v>
          </cell>
        </row>
        <row r="19">
          <cell r="Z19" t="str">
            <v>1.11</v>
          </cell>
          <cell r="AA19">
            <v>160</v>
          </cell>
          <cell r="AB19" t="str">
            <v>Масаж кисті і передпліччя</v>
          </cell>
          <cell r="AC19" t="str">
            <v>процедура</v>
          </cell>
          <cell r="AD19">
            <v>46</v>
          </cell>
        </row>
        <row r="20">
          <cell r="Z20" t="str">
            <v>1.12</v>
          </cell>
          <cell r="AA20">
            <v>161</v>
          </cell>
          <cell r="AB20" t="str">
            <v>Масаж спини (від VII шийного до I поперекового хребця)</v>
          </cell>
          <cell r="AC20" t="str">
            <v>процедура</v>
          </cell>
          <cell r="AD20">
            <v>65</v>
          </cell>
        </row>
        <row r="21">
          <cell r="Z21" t="str">
            <v>1.13</v>
          </cell>
          <cell r="AA21">
            <v>162</v>
          </cell>
          <cell r="AB21" t="str">
            <v>Масаж спини (від VII шийного хребця до V поперекового хребця)</v>
          </cell>
          <cell r="AC21" t="str">
            <v>процедура</v>
          </cell>
          <cell r="AD21">
            <v>84</v>
          </cell>
        </row>
        <row r="22">
          <cell r="Z22" t="str">
            <v>1.14</v>
          </cell>
          <cell r="AA22">
            <v>163</v>
          </cell>
          <cell r="AB22" t="str">
            <v>Масаж грудної клітки</v>
          </cell>
          <cell r="AC22" t="str">
            <v>процедура</v>
          </cell>
          <cell r="AD22">
            <v>99</v>
          </cell>
        </row>
        <row r="23">
          <cell r="Z23" t="str">
            <v>1.15</v>
          </cell>
          <cell r="AA23">
            <v>164</v>
          </cell>
          <cell r="AB23" t="str">
            <v>Масаж передньої черевної стінки</v>
          </cell>
          <cell r="AC23" t="str">
            <v>процедура</v>
          </cell>
          <cell r="AD23">
            <v>46</v>
          </cell>
        </row>
        <row r="24">
          <cell r="Z24" t="str">
            <v>1.16</v>
          </cell>
          <cell r="AA24">
            <v>165</v>
          </cell>
          <cell r="AB24" t="str">
            <v>Масаж попереково-крижової ділянки</v>
          </cell>
          <cell r="AC24" t="str">
            <v>процедура</v>
          </cell>
          <cell r="AD24">
            <v>46</v>
          </cell>
        </row>
        <row r="25">
          <cell r="Z25" t="str">
            <v>1.17</v>
          </cell>
          <cell r="AA25">
            <v>166</v>
          </cell>
          <cell r="AB25" t="str">
            <v>Сегментарний масаж попереково-крижової ділянки</v>
          </cell>
          <cell r="AC25" t="str">
            <v>процедура</v>
          </cell>
          <cell r="AD25">
            <v>65</v>
          </cell>
        </row>
        <row r="26">
          <cell r="Z26" t="str">
            <v>1.18</v>
          </cell>
          <cell r="AA26">
            <v>167</v>
          </cell>
          <cell r="AB26" t="str">
            <v>Масаж ділянки хребта</v>
          </cell>
          <cell r="AC26" t="str">
            <v>процедура</v>
          </cell>
          <cell r="AD26">
            <v>99</v>
          </cell>
        </row>
        <row r="27">
          <cell r="Z27" t="str">
            <v>1.19</v>
          </cell>
          <cell r="AA27">
            <v>168</v>
          </cell>
          <cell r="AB27" t="str">
            <v>Масаж нижньої кінцівки і попереку</v>
          </cell>
          <cell r="AC27" t="str">
            <v>процедура</v>
          </cell>
          <cell r="AD27">
            <v>79</v>
          </cell>
        </row>
        <row r="28">
          <cell r="Z28" t="str">
            <v>1.20</v>
          </cell>
          <cell r="AA28">
            <v>169</v>
          </cell>
          <cell r="AB28" t="str">
            <v>Масаж кульшового суглоба</v>
          </cell>
          <cell r="AC28" t="str">
            <v>процедура</v>
          </cell>
          <cell r="AD28">
            <v>46</v>
          </cell>
        </row>
        <row r="29">
          <cell r="Z29" t="str">
            <v>1.21</v>
          </cell>
          <cell r="AA29">
            <v>170</v>
          </cell>
          <cell r="AB29" t="str">
            <v>Масаж колінного суглоба</v>
          </cell>
          <cell r="AC29" t="str">
            <v>процедура</v>
          </cell>
          <cell r="AD29">
            <v>46</v>
          </cell>
        </row>
        <row r="30">
          <cell r="Z30" t="str">
            <v>1.22</v>
          </cell>
          <cell r="AA30">
            <v>171</v>
          </cell>
          <cell r="AB30" t="str">
            <v>Масаж гомілковоступневого суглоба</v>
          </cell>
          <cell r="AC30" t="str">
            <v>процедура</v>
          </cell>
          <cell r="AD30">
            <v>46</v>
          </cell>
        </row>
        <row r="31">
          <cell r="Z31" t="str">
            <v>1.23</v>
          </cell>
          <cell r="AA31">
            <v>172</v>
          </cell>
          <cell r="AB31" t="str">
            <v>Масаж ступні і гомілки</v>
          </cell>
          <cell r="AC31" t="str">
            <v>процедура</v>
          </cell>
          <cell r="AD31">
            <v>46</v>
          </cell>
        </row>
        <row r="32">
          <cell r="Z32" t="str">
            <v>1.24</v>
          </cell>
          <cell r="AA32">
            <v>173</v>
          </cell>
          <cell r="AB32" t="str">
            <v>Загальний масаж у дітей грудного і ясельного віку</v>
          </cell>
          <cell r="AC32" t="str">
            <v>процедура</v>
          </cell>
          <cell r="AD32">
            <v>114</v>
          </cell>
        </row>
        <row r="33">
          <cell r="Z33" t="str">
            <v>1.25</v>
          </cell>
          <cell r="AA33">
            <v>174</v>
          </cell>
          <cell r="AB33" t="str">
            <v>Сегментарний масаж шийно-грудного відділу хребта</v>
          </cell>
          <cell r="AC33" t="str">
            <v>процедура</v>
          </cell>
          <cell r="AD33">
            <v>114</v>
          </cell>
        </row>
        <row r="34">
          <cell r="Z34" t="str">
            <v>1.26</v>
          </cell>
          <cell r="AA34">
            <v>175</v>
          </cell>
          <cell r="AB34" t="str">
            <v>Масаж нижньої кінцівки</v>
          </cell>
          <cell r="AC34" t="str">
            <v>процедура</v>
          </cell>
          <cell r="AD34">
            <v>65</v>
          </cell>
        </row>
        <row r="35">
          <cell r="Z35" t="str">
            <v>1.27</v>
          </cell>
          <cell r="AA35">
            <v>176</v>
          </cell>
          <cell r="AB35" t="str">
            <v>Масаж грудної клітки (біля ліжка хворого)</v>
          </cell>
          <cell r="AC35" t="str">
            <v>процедура</v>
          </cell>
          <cell r="AD35">
            <v>205</v>
          </cell>
        </row>
        <row r="36">
          <cell r="Z36" t="str">
            <v>1.28</v>
          </cell>
          <cell r="AA36">
            <v>177</v>
          </cell>
          <cell r="AB36" t="str">
            <v>Загальний масаж (біля ліжка хворого)</v>
          </cell>
          <cell r="AC36" t="str">
            <v>процедура</v>
          </cell>
          <cell r="AD36">
            <v>387</v>
          </cell>
        </row>
        <row r="37">
          <cell r="Z37" t="str">
            <v>2</v>
          </cell>
          <cell r="AA37" t="str">
            <v/>
          </cell>
          <cell r="AB37" t="str">
            <v>Лабораторні, діагностичні та консультативні послуги за зверненням громадян, що надаються без направлення лікаря, зокрема із застосуванням телемедицини</v>
          </cell>
          <cell r="AC37" t="str">
            <v/>
          </cell>
          <cell r="AD37" t="str">
            <v/>
          </cell>
        </row>
        <row r="38">
          <cell r="Z38" t="str">
            <v>2.1</v>
          </cell>
          <cell r="AA38">
            <v>16</v>
          </cell>
          <cell r="AB38" t="str">
            <v>Консультація лікаря-отоларинголога</v>
          </cell>
          <cell r="AC38" t="str">
            <v>консультація</v>
          </cell>
          <cell r="AD38">
            <v>146</v>
          </cell>
        </row>
        <row r="39">
          <cell r="Z39" t="str">
            <v>2.2</v>
          </cell>
          <cell r="AA39">
            <v>17</v>
          </cell>
          <cell r="AB39" t="str">
            <v>Консультація лікаря з ультразвукової діагностики</v>
          </cell>
          <cell r="AC39" t="str">
            <v>консультація</v>
          </cell>
          <cell r="AD39">
            <v>123</v>
          </cell>
        </row>
        <row r="40">
          <cell r="Z40" t="str">
            <v>2.3</v>
          </cell>
          <cell r="AA40">
            <v>18</v>
          </cell>
          <cell r="AB40" t="str">
            <v>Консультація лікаря-стоматолога</v>
          </cell>
          <cell r="AC40" t="str">
            <v>консультація</v>
          </cell>
          <cell r="AD40">
            <v>142</v>
          </cell>
        </row>
        <row r="41">
          <cell r="Z41" t="str">
            <v>2.4</v>
          </cell>
          <cell r="AA41">
            <v>20</v>
          </cell>
          <cell r="AB41" t="str">
            <v>Консультація лікаря-стоматолога дитячого</v>
          </cell>
          <cell r="AC41" t="str">
            <v>консультація</v>
          </cell>
          <cell r="AD41">
            <v>0</v>
          </cell>
        </row>
        <row r="42">
          <cell r="Z42" t="str">
            <v>2.5</v>
          </cell>
          <cell r="AA42">
            <v>21</v>
          </cell>
          <cell r="AB42" t="str">
            <v>Консультація лікаря-дерматовенеролога</v>
          </cell>
          <cell r="AC42" t="str">
            <v>консультація</v>
          </cell>
          <cell r="AD42">
            <v>123</v>
          </cell>
        </row>
        <row r="43">
          <cell r="Z43" t="str">
            <v>2.6</v>
          </cell>
          <cell r="AA43">
            <v>22</v>
          </cell>
          <cell r="AB43" t="str">
            <v>Консультація лікаря-акушер-гінеколога</v>
          </cell>
          <cell r="AC43" t="str">
            <v>консультація</v>
          </cell>
          <cell r="AD43">
            <v>169</v>
          </cell>
        </row>
        <row r="44">
          <cell r="Z44" t="str">
            <v>2.7</v>
          </cell>
          <cell r="AA44">
            <v>23</v>
          </cell>
          <cell r="AB44" t="str">
            <v>Консультація лікаря-невропатолога</v>
          </cell>
          <cell r="AC44" t="str">
            <v>консультація</v>
          </cell>
          <cell r="AD44">
            <v>123</v>
          </cell>
        </row>
        <row r="45">
          <cell r="Z45" t="str">
            <v>2.8</v>
          </cell>
          <cell r="AA45">
            <v>24</v>
          </cell>
          <cell r="AB45" t="str">
            <v>Консультація лікаря-психіатра</v>
          </cell>
          <cell r="AC45" t="str">
            <v>консультація</v>
          </cell>
          <cell r="AD45">
            <v>123</v>
          </cell>
        </row>
        <row r="46">
          <cell r="Z46" t="str">
            <v>2.9</v>
          </cell>
          <cell r="AA46">
            <v>25</v>
          </cell>
          <cell r="AB46" t="str">
            <v>Консультація лікаря-нарколога</v>
          </cell>
          <cell r="AC46" t="str">
            <v>консультація</v>
          </cell>
          <cell r="AD46">
            <v>123</v>
          </cell>
        </row>
        <row r="47">
          <cell r="Z47" t="str">
            <v>2.10</v>
          </cell>
          <cell r="AA47">
            <v>26</v>
          </cell>
          <cell r="AB47" t="str">
            <v>Консультація лікаря-хірурга</v>
          </cell>
          <cell r="AC47" t="str">
            <v>консультація</v>
          </cell>
          <cell r="AD47">
            <v>146</v>
          </cell>
        </row>
        <row r="48">
          <cell r="Z48" t="str">
            <v>2.11</v>
          </cell>
          <cell r="AA48">
            <v>27</v>
          </cell>
          <cell r="AB48" t="str">
            <v>Консультація лікаря-хірурга</v>
          </cell>
          <cell r="AC48" t="str">
            <v>консультація</v>
          </cell>
          <cell r="AD48">
            <v>146</v>
          </cell>
        </row>
        <row r="49">
          <cell r="Z49" t="str">
            <v>2.12</v>
          </cell>
          <cell r="AA49">
            <v>28</v>
          </cell>
          <cell r="AB49" t="str">
            <v>Консультація лікаря- ортопед-травматолога</v>
          </cell>
          <cell r="AC49" t="str">
            <v>консультація</v>
          </cell>
          <cell r="AD49">
            <v>146</v>
          </cell>
        </row>
        <row r="50">
          <cell r="Z50" t="str">
            <v>2.13</v>
          </cell>
          <cell r="AA50">
            <v>30</v>
          </cell>
          <cell r="AB50" t="str">
            <v>Консультація лікаря-ендокринолога</v>
          </cell>
          <cell r="AC50" t="str">
            <v>консультація</v>
          </cell>
          <cell r="AD50">
            <v>101</v>
          </cell>
        </row>
        <row r="51">
          <cell r="Z51" t="str">
            <v>2.14</v>
          </cell>
          <cell r="AA51">
            <v>31</v>
          </cell>
          <cell r="AB51" t="str">
            <v>Консультація лікаря-офтальмолога</v>
          </cell>
          <cell r="AC51" t="str">
            <v>консультація</v>
          </cell>
          <cell r="AD51">
            <v>123</v>
          </cell>
        </row>
        <row r="52">
          <cell r="Z52" t="str">
            <v>2.15</v>
          </cell>
          <cell r="AA52">
            <v>32</v>
          </cell>
          <cell r="AB52" t="str">
            <v>Консультація лікаря-гінеколога</v>
          </cell>
          <cell r="AC52" t="str">
            <v>консультація</v>
          </cell>
          <cell r="AD52">
            <v>169</v>
          </cell>
        </row>
        <row r="53">
          <cell r="Z53" t="str">
            <v>2.16</v>
          </cell>
          <cell r="AA53">
            <v>35</v>
          </cell>
          <cell r="AB53" t="str">
            <v>Консультація лікаря-педіатра</v>
          </cell>
          <cell r="AC53" t="str">
            <v>консультація</v>
          </cell>
          <cell r="AD53">
            <v>123</v>
          </cell>
        </row>
        <row r="54">
          <cell r="Z54" t="str">
            <v>2.17</v>
          </cell>
          <cell r="AA54">
            <v>36</v>
          </cell>
          <cell r="AB54" t="str">
            <v>Консультація лікаря-педіатра</v>
          </cell>
          <cell r="AC54" t="str">
            <v>консультація</v>
          </cell>
          <cell r="AD54">
            <v>123</v>
          </cell>
        </row>
        <row r="55">
          <cell r="Z55" t="str">
            <v>2.18</v>
          </cell>
          <cell r="AA55">
            <v>37</v>
          </cell>
          <cell r="AB55" t="str">
            <v xml:space="preserve">Консультація лікаря-терапевта </v>
          </cell>
          <cell r="AC55" t="str">
            <v>консультація</v>
          </cell>
          <cell r="AD55">
            <v>146</v>
          </cell>
        </row>
        <row r="56">
          <cell r="Z56" t="str">
            <v>2.19</v>
          </cell>
          <cell r="AA56">
            <v>38</v>
          </cell>
          <cell r="AB56" t="str">
            <v>Загальний аналіз сечі</v>
          </cell>
          <cell r="AC56" t="str">
            <v>дослідження</v>
          </cell>
          <cell r="AD56">
            <v>59</v>
          </cell>
        </row>
        <row r="57">
          <cell r="Z57" t="str">
            <v>2.20</v>
          </cell>
          <cell r="AA57">
            <v>39</v>
          </cell>
          <cell r="AB57" t="str">
            <v>Визначення глюкози в сечі</v>
          </cell>
          <cell r="AC57" t="str">
            <v>дослідження</v>
          </cell>
          <cell r="AD57">
            <v>75</v>
          </cell>
        </row>
        <row r="58">
          <cell r="Z58" t="str">
            <v>2.21</v>
          </cell>
          <cell r="AA58">
            <v>40</v>
          </cell>
          <cell r="AB58" t="str">
            <v>Визначення глюкози у добовій кількості сечі</v>
          </cell>
          <cell r="AC58" t="str">
            <v>дослідження</v>
          </cell>
          <cell r="AD58">
            <v>59</v>
          </cell>
        </row>
        <row r="59">
          <cell r="Z59" t="str">
            <v>2.22</v>
          </cell>
          <cell r="AA59">
            <v>41</v>
          </cell>
          <cell r="AB59" t="str">
            <v>Визначення білка у сечі</v>
          </cell>
          <cell r="AC59" t="str">
            <v>дослідження</v>
          </cell>
          <cell r="AD59">
            <v>58</v>
          </cell>
        </row>
        <row r="60">
          <cell r="Z60" t="str">
            <v>2.23</v>
          </cell>
          <cell r="AA60">
            <v>42</v>
          </cell>
          <cell r="AB60" t="str">
            <v>Ацидотест</v>
          </cell>
          <cell r="AC60" t="str">
            <v>дослідження</v>
          </cell>
          <cell r="AD60">
            <v>52</v>
          </cell>
        </row>
        <row r="61">
          <cell r="Z61" t="str">
            <v>2.24</v>
          </cell>
          <cell r="AA61">
            <v>43</v>
          </cell>
          <cell r="AB61" t="str">
            <v>Мікроскопія осаду сечі</v>
          </cell>
          <cell r="AC61" t="str">
            <v>дослідження</v>
          </cell>
          <cell r="AD61">
            <v>96</v>
          </cell>
        </row>
        <row r="62">
          <cell r="Z62" t="str">
            <v>2.25</v>
          </cell>
          <cell r="AA62">
            <v>44</v>
          </cell>
          <cell r="AB62" t="str">
            <v>Кал</v>
          </cell>
          <cell r="AC62" t="str">
            <v>дослідження</v>
          </cell>
          <cell r="AD62">
            <v>83</v>
          </cell>
        </row>
        <row r="63">
          <cell r="Z63" t="str">
            <v>2.26</v>
          </cell>
          <cell r="AA63">
            <v>45</v>
          </cell>
          <cell r="AB63" t="str">
            <v>Мікроскопія калу - копрограма (Найпростіші)</v>
          </cell>
          <cell r="AC63" t="str">
            <v>дослідження</v>
          </cell>
          <cell r="AD63">
            <v>105</v>
          </cell>
        </row>
        <row r="64">
          <cell r="Z64" t="str">
            <v>2.27</v>
          </cell>
          <cell r="AA64">
            <v>46</v>
          </cell>
          <cell r="AB64" t="str">
            <v>Мікроскопія калу - копрограма (Яйця гельмінтів)</v>
          </cell>
          <cell r="AC64" t="str">
            <v>дослідження</v>
          </cell>
          <cell r="AD64">
            <v>66</v>
          </cell>
        </row>
        <row r="65">
          <cell r="Z65" t="str">
            <v>2.28</v>
          </cell>
          <cell r="AA65">
            <v>47</v>
          </cell>
          <cell r="AB65" t="str">
            <v>Дослідження зішкрібка на гостриці</v>
          </cell>
          <cell r="AC65" t="str">
            <v>дослідження</v>
          </cell>
          <cell r="AD65">
            <v>48</v>
          </cell>
        </row>
        <row r="66">
          <cell r="Z66" t="str">
            <v>2.29</v>
          </cell>
          <cell r="AA66">
            <v>48</v>
          </cell>
          <cell r="AB66" t="str">
            <v>Харкотиння</v>
          </cell>
          <cell r="AC66" t="str">
            <v>дослідження</v>
          </cell>
          <cell r="AD66">
            <v>46</v>
          </cell>
        </row>
        <row r="67">
          <cell r="Z67" t="str">
            <v>2.30</v>
          </cell>
          <cell r="AA67">
            <v>49</v>
          </cell>
          <cell r="AB67" t="str">
            <v>Мікроскопія харкотиння</v>
          </cell>
          <cell r="AC67" t="str">
            <v>дослідження</v>
          </cell>
          <cell r="AD67">
            <v>55</v>
          </cell>
        </row>
        <row r="68">
          <cell r="Z68" t="str">
            <v>2.31</v>
          </cell>
          <cell r="AA68">
            <v>50</v>
          </cell>
          <cell r="AB68" t="str">
            <v>Бактеріоскопія харкотиння (Мікобактерії туберкульозу)</v>
          </cell>
          <cell r="AC68" t="str">
            <v>дослідження</v>
          </cell>
          <cell r="AD68">
            <v>108</v>
          </cell>
        </row>
        <row r="69">
          <cell r="Z69" t="str">
            <v>2.32</v>
          </cell>
          <cell r="AA69">
            <v>51</v>
          </cell>
          <cell r="AB69" t="str">
            <v>Ексудати та трансудати</v>
          </cell>
          <cell r="AC69" t="str">
            <v>дослідження</v>
          </cell>
          <cell r="AD69">
            <v>155</v>
          </cell>
        </row>
        <row r="70">
          <cell r="Z70" t="str">
            <v>2.33</v>
          </cell>
          <cell r="AA70">
            <v>52</v>
          </cell>
          <cell r="AB70" t="str">
            <v>Спинномозкова рідина</v>
          </cell>
          <cell r="AC70" t="str">
            <v>дослідження</v>
          </cell>
          <cell r="AD70">
            <v>155</v>
          </cell>
        </row>
        <row r="71">
          <cell r="Z71" t="str">
            <v>2.34</v>
          </cell>
          <cell r="AA71">
            <v>53</v>
          </cell>
          <cell r="AB71" t="str">
            <v>Гемоглобін</v>
          </cell>
          <cell r="AC71" t="str">
            <v>дослідження</v>
          </cell>
          <cell r="AD71">
            <v>89</v>
          </cell>
        </row>
        <row r="72">
          <cell r="Z72" t="str">
            <v>2.35</v>
          </cell>
          <cell r="AA72">
            <v>54</v>
          </cell>
          <cell r="AB72" t="str">
            <v>Визначення гематокритної величини</v>
          </cell>
          <cell r="AC72" t="str">
            <v>дослідження</v>
          </cell>
          <cell r="AD72">
            <v>86</v>
          </cell>
        </row>
        <row r="73">
          <cell r="Z73" t="str">
            <v>2.36</v>
          </cell>
          <cell r="AA73">
            <v>55</v>
          </cell>
          <cell r="AB73" t="str">
            <v>Дослідження товстої краплі (виявлення малярійного плазмодію в еритроцитах)</v>
          </cell>
          <cell r="AC73" t="str">
            <v>дослідження</v>
          </cell>
          <cell r="AD73">
            <v>181</v>
          </cell>
        </row>
        <row r="74">
          <cell r="Z74" t="str">
            <v>2.37</v>
          </cell>
          <cell r="AA74">
            <v>56</v>
          </cell>
          <cell r="AB74" t="str">
            <v>Підрахунок кількості лейкоцитів</v>
          </cell>
          <cell r="AC74" t="str">
            <v>дослідження</v>
          </cell>
          <cell r="AD74">
            <v>57</v>
          </cell>
        </row>
        <row r="75">
          <cell r="Z75" t="str">
            <v>2.38</v>
          </cell>
          <cell r="AA75">
            <v>57</v>
          </cell>
          <cell r="AB75" t="str">
            <v>Визначення кількості тромбоцитів</v>
          </cell>
          <cell r="AC75" t="str">
            <v>дослідження</v>
          </cell>
          <cell r="AD75">
            <v>85</v>
          </cell>
        </row>
        <row r="76">
          <cell r="Z76" t="str">
            <v>2.39</v>
          </cell>
          <cell r="AA76">
            <v>58</v>
          </cell>
          <cell r="AB76" t="str">
            <v>Визначення часу згортання крові за Лі-Уайтом</v>
          </cell>
          <cell r="AC76" t="str">
            <v>дослідження</v>
          </cell>
          <cell r="AD76">
            <v>47</v>
          </cell>
        </row>
        <row r="77">
          <cell r="Z77" t="str">
            <v>2.40</v>
          </cell>
          <cell r="AA77">
            <v>59</v>
          </cell>
          <cell r="AB77" t="str">
            <v>Визначення протромбінового індексу</v>
          </cell>
          <cell r="AC77" t="str">
            <v>дослідження</v>
          </cell>
          <cell r="AD77">
            <v>92</v>
          </cell>
        </row>
        <row r="78">
          <cell r="Z78" t="str">
            <v>2.41</v>
          </cell>
          <cell r="AA78">
            <v>60</v>
          </cell>
          <cell r="AB78" t="str">
            <v>Визначення загального білка сироватки крові</v>
          </cell>
          <cell r="AC78" t="str">
            <v>дослідження</v>
          </cell>
          <cell r="AD78">
            <v>168</v>
          </cell>
        </row>
        <row r="79">
          <cell r="Z79" t="str">
            <v>2.42</v>
          </cell>
          <cell r="AA79">
            <v>61</v>
          </cell>
          <cell r="AB79" t="str">
            <v>Тимолова проба в сироватці крові</v>
          </cell>
          <cell r="AC79" t="str">
            <v>дослідження</v>
          </cell>
          <cell r="AD79">
            <v>165</v>
          </cell>
        </row>
        <row r="80">
          <cell r="Z80" t="str">
            <v>2.43</v>
          </cell>
          <cell r="AA80">
            <v>62</v>
          </cell>
          <cell r="AB80" t="str">
            <v>Визначення глюкози у сироватці крові</v>
          </cell>
          <cell r="AC80" t="str">
            <v>дослідження</v>
          </cell>
          <cell r="AD80">
            <v>67</v>
          </cell>
        </row>
        <row r="81">
          <cell r="Z81" t="str">
            <v>2.44</v>
          </cell>
          <cell r="AA81">
            <v>63</v>
          </cell>
          <cell r="AB81" t="str">
            <v>Визначення глікозильованого гемоглобіну крові</v>
          </cell>
          <cell r="AC81" t="str">
            <v>дослідження</v>
          </cell>
          <cell r="AD81">
            <v>249</v>
          </cell>
        </row>
        <row r="82">
          <cell r="Z82" t="str">
            <v>2.45</v>
          </cell>
          <cell r="AA82">
            <v>64</v>
          </cell>
          <cell r="AB82" t="str">
            <v>Визначення холестерину у сироватці крові</v>
          </cell>
          <cell r="AC82" t="str">
            <v>дослідження</v>
          </cell>
          <cell r="AD82">
            <v>110</v>
          </cell>
        </row>
        <row r="83">
          <cell r="Z83" t="str">
            <v>2.46</v>
          </cell>
          <cell r="AA83">
            <v>65</v>
          </cell>
          <cell r="AB83" t="str">
            <v>Визначення тригліцеридів у сироватці крові</v>
          </cell>
          <cell r="AC83" t="str">
            <v>дослідження</v>
          </cell>
          <cell r="AD83">
            <v>133</v>
          </cell>
        </row>
        <row r="84">
          <cell r="Z84" t="str">
            <v>2.47</v>
          </cell>
          <cell r="AA84">
            <v>66</v>
          </cell>
          <cell r="AB84" t="str">
            <v>Визначення активності аспартатамінотрансферази у сироватці крові</v>
          </cell>
          <cell r="AC84" t="str">
            <v>дослідження</v>
          </cell>
          <cell r="AD84">
            <v>65</v>
          </cell>
        </row>
        <row r="85">
          <cell r="Z85" t="str">
            <v>2.48</v>
          </cell>
          <cell r="AA85">
            <v>67</v>
          </cell>
          <cell r="AB85" t="str">
            <v>Визначення активності аланінамінотрансферази у сироватці крові</v>
          </cell>
          <cell r="AC85" t="str">
            <v>дослідження</v>
          </cell>
          <cell r="AD85">
            <v>65</v>
          </cell>
        </row>
        <row r="86">
          <cell r="Z86" t="str">
            <v>2.49</v>
          </cell>
          <cell r="AA86">
            <v>68</v>
          </cell>
          <cell r="AB86" t="str">
            <v>Визначення активності гама-глутамілтранспептідаза у сироватці крові</v>
          </cell>
          <cell r="AC86" t="str">
            <v>дослідження</v>
          </cell>
          <cell r="AD86">
            <v>70</v>
          </cell>
        </row>
        <row r="87">
          <cell r="Z87" t="str">
            <v>2.50</v>
          </cell>
          <cell r="AA87">
            <v>69</v>
          </cell>
          <cell r="AB87" t="str">
            <v>Визначення активності холінестерази у сироватці крові</v>
          </cell>
          <cell r="AC87" t="str">
            <v>дослідження</v>
          </cell>
          <cell r="AD87">
            <v>62</v>
          </cell>
        </row>
        <row r="88">
          <cell r="Z88" t="str">
            <v>2.51</v>
          </cell>
          <cell r="AA88">
            <v>70</v>
          </cell>
          <cell r="AB88" t="str">
            <v>Визначення активності альфа-амілази у сироватці крові</v>
          </cell>
          <cell r="AC88" t="str">
            <v>дослідження</v>
          </cell>
          <cell r="AD88">
            <v>107</v>
          </cell>
        </row>
        <row r="89">
          <cell r="Z89" t="str">
            <v>2.52</v>
          </cell>
          <cell r="AA89">
            <v>71</v>
          </cell>
          <cell r="AB89" t="str">
            <v>Визначення білірубіну</v>
          </cell>
          <cell r="AC89" t="str">
            <v>дослідження</v>
          </cell>
          <cell r="AD89">
            <v>63</v>
          </cell>
        </row>
        <row r="90">
          <cell r="Z90" t="str">
            <v>2.53</v>
          </cell>
          <cell r="AA90">
            <v>72</v>
          </cell>
          <cell r="AB90" t="str">
            <v>Визначення прямої фракції білірубіну</v>
          </cell>
          <cell r="AC90" t="str">
            <v>дослідження</v>
          </cell>
          <cell r="AD90">
            <v>134</v>
          </cell>
        </row>
        <row r="91">
          <cell r="Z91" t="str">
            <v>2.54</v>
          </cell>
          <cell r="AA91">
            <v>73</v>
          </cell>
          <cell r="AB91" t="str">
            <v>Визначення непрямої фракції білірубіну</v>
          </cell>
          <cell r="AC91" t="str">
            <v>дослідження</v>
          </cell>
          <cell r="AD91">
            <v>45</v>
          </cell>
        </row>
        <row r="92">
          <cell r="Z92" t="str">
            <v>2.55</v>
          </cell>
          <cell r="AA92">
            <v>74</v>
          </cell>
          <cell r="AB92" t="str">
            <v>Визначення активності альфа-амілази у сечі</v>
          </cell>
          <cell r="AC92" t="str">
            <v>дослідження</v>
          </cell>
          <cell r="AD92">
            <v>117</v>
          </cell>
        </row>
        <row r="93">
          <cell r="Z93" t="str">
            <v>2.56</v>
          </cell>
          <cell r="AA93">
            <v>75</v>
          </cell>
          <cell r="AB93" t="str">
            <v>Визначення групи крові та резус-фактора</v>
          </cell>
          <cell r="AC93" t="str">
            <v>дослідження</v>
          </cell>
          <cell r="AD93">
            <v>125</v>
          </cell>
        </row>
        <row r="94">
          <cell r="Z94" t="str">
            <v>2.57</v>
          </cell>
          <cell r="AA94">
            <v>77</v>
          </cell>
          <cell r="AB94" t="str">
            <v>Реакція Вассермана</v>
          </cell>
          <cell r="AC94" t="str">
            <v>дослідження</v>
          </cell>
          <cell r="AD94">
            <v>96</v>
          </cell>
        </row>
        <row r="95">
          <cell r="Z95" t="str">
            <v>2.58</v>
          </cell>
          <cell r="AA95">
            <v>78</v>
          </cell>
          <cell r="AB95" t="str">
            <v>Проба Зимницького</v>
          </cell>
          <cell r="AC95" t="str">
            <v>дослідження</v>
          </cell>
          <cell r="AD95">
            <v>120</v>
          </cell>
        </row>
        <row r="96">
          <cell r="Z96" t="str">
            <v>2.59</v>
          </cell>
          <cell r="AA96">
            <v>79</v>
          </cell>
          <cell r="AB96" t="str">
            <v>Проба за Нечипоренком</v>
          </cell>
          <cell r="AC96" t="str">
            <v>дослідження</v>
          </cell>
          <cell r="AD96">
            <v>66</v>
          </cell>
        </row>
        <row r="97">
          <cell r="Z97" t="str">
            <v>2.60</v>
          </cell>
          <cell r="AA97">
            <v>80</v>
          </cell>
          <cell r="AB97" t="str">
            <v xml:space="preserve">Клінічний аналіз крові </v>
          </cell>
          <cell r="AC97" t="str">
            <v>дослідження</v>
          </cell>
          <cell r="AD97">
            <v>119</v>
          </cell>
        </row>
        <row r="98">
          <cell r="Z98" t="str">
            <v>2.61</v>
          </cell>
          <cell r="AA98">
            <v>81</v>
          </cell>
          <cell r="AB98" t="str">
            <v>Виділення сечостатевих органів</v>
          </cell>
          <cell r="AC98" t="str">
            <v>дослідження</v>
          </cell>
          <cell r="AD98">
            <v>107</v>
          </cell>
        </row>
        <row r="99">
          <cell r="Z99" t="str">
            <v>2.62</v>
          </cell>
          <cell r="AA99">
            <v>82</v>
          </cell>
          <cell r="AB99" t="str">
            <v>Біохімічне дослідження крові (Визначення сечовини у сироватці крові)</v>
          </cell>
          <cell r="AC99" t="str">
            <v>дослідження</v>
          </cell>
          <cell r="AD99">
            <v>143</v>
          </cell>
        </row>
        <row r="100">
          <cell r="Z100" t="str">
            <v>2.63</v>
          </cell>
          <cell r="AA100">
            <v>83</v>
          </cell>
          <cell r="AB100" t="str">
            <v>Біохімічне дослідження крові (Визначення креатиніну у сироватці крові)</v>
          </cell>
          <cell r="AC100" t="str">
            <v>дослідження</v>
          </cell>
          <cell r="AD100">
            <v>175</v>
          </cell>
        </row>
        <row r="101">
          <cell r="Z101" t="str">
            <v>2.64</v>
          </cell>
          <cell r="AA101">
            <v>84</v>
          </cell>
          <cell r="AB101" t="str">
            <v>Біохімічне дослідження крові (Визначення сечової кислоти у сироватці крові)</v>
          </cell>
          <cell r="AC101" t="str">
            <v>дослідження</v>
          </cell>
          <cell r="AD101">
            <v>249</v>
          </cell>
        </row>
        <row r="102">
          <cell r="Z102" t="str">
            <v>2.65</v>
          </cell>
          <cell r="AA102">
            <v>85</v>
          </cell>
          <cell r="AB102" t="str">
            <v>Аналіз крові на ревмокомплекс (Визначення C-реактивного білка)</v>
          </cell>
          <cell r="AC102" t="str">
            <v>дослідження</v>
          </cell>
          <cell r="AD102">
            <v>88</v>
          </cell>
        </row>
        <row r="103">
          <cell r="Z103" t="str">
            <v>2.66</v>
          </cell>
          <cell r="AA103">
            <v>86</v>
          </cell>
          <cell r="AB103" t="str">
            <v>Прицільна рентгенографія турецького сідла</v>
          </cell>
          <cell r="AC103" t="str">
            <v>дослідження</v>
          </cell>
          <cell r="AD103">
            <v>217</v>
          </cell>
        </row>
        <row r="104">
          <cell r="Z104" t="str">
            <v>2.67</v>
          </cell>
          <cell r="AA104">
            <v>87</v>
          </cell>
          <cell r="AB104" t="str">
            <v>Рентгенографія орбіти</v>
          </cell>
          <cell r="AC104" t="str">
            <v>дослідження</v>
          </cell>
          <cell r="AD104">
            <v>204</v>
          </cell>
        </row>
        <row r="105">
          <cell r="Z105" t="str">
            <v>2.68</v>
          </cell>
          <cell r="AA105">
            <v>88</v>
          </cell>
          <cell r="AB105" t="str">
            <v>Рентгенографія орбіт за Балтіним</v>
          </cell>
          <cell r="AC105" t="str">
            <v>дослідження</v>
          </cell>
          <cell r="AD105">
            <v>204</v>
          </cell>
        </row>
        <row r="106">
          <cell r="Z106" t="str">
            <v>2.69</v>
          </cell>
          <cell r="AA106">
            <v>89</v>
          </cell>
          <cell r="AB106" t="str">
            <v>Рентгенографія середнього вуха (за Шюлером)</v>
          </cell>
          <cell r="AC106" t="str">
            <v>дослідження</v>
          </cell>
          <cell r="AD106">
            <v>173</v>
          </cell>
        </row>
        <row r="107">
          <cell r="Z107" t="str">
            <v>2.70</v>
          </cell>
          <cell r="AA107">
            <v>90</v>
          </cell>
          <cell r="AB107" t="str">
            <v>Рентгенографія приносових пазух</v>
          </cell>
          <cell r="AC107" t="str">
            <v>дослідження</v>
          </cell>
          <cell r="AD107">
            <v>173</v>
          </cell>
        </row>
        <row r="108">
          <cell r="Z108" t="str">
            <v>2.71</v>
          </cell>
          <cell r="AA108">
            <v>91</v>
          </cell>
          <cell r="AB108" t="str">
            <v>Рентгенографія нижньої щелепи</v>
          </cell>
          <cell r="AC108" t="str">
            <v>дослідження</v>
          </cell>
          <cell r="AD108">
            <v>173</v>
          </cell>
        </row>
        <row r="109">
          <cell r="Z109" t="str">
            <v>2.72</v>
          </cell>
          <cell r="AA109">
            <v>92</v>
          </cell>
          <cell r="AB109" t="str">
            <v>Рентгенографія верхньої щелепи</v>
          </cell>
          <cell r="AC109" t="str">
            <v>дослідження</v>
          </cell>
          <cell r="AD109">
            <v>173</v>
          </cell>
        </row>
        <row r="110">
          <cell r="Z110" t="str">
            <v>2.73</v>
          </cell>
          <cell r="AA110">
            <v>93</v>
          </cell>
          <cell r="AB110" t="str">
            <v>Рентгенографія зубів прицільна</v>
          </cell>
          <cell r="AC110" t="str">
            <v>дослідження</v>
          </cell>
          <cell r="AD110">
            <v>138</v>
          </cell>
        </row>
        <row r="111">
          <cell r="Z111" t="str">
            <v>2.74</v>
          </cell>
          <cell r="AA111">
            <v>94</v>
          </cell>
          <cell r="AB111" t="str">
            <v>Рентгенографія органів грудної клітки</v>
          </cell>
          <cell r="AC111" t="str">
            <v>дослідження</v>
          </cell>
          <cell r="AD111">
            <v>186</v>
          </cell>
        </row>
        <row r="112">
          <cell r="Z112" t="str">
            <v>2.75</v>
          </cell>
          <cell r="AA112">
            <v>95</v>
          </cell>
          <cell r="AB112" t="str">
            <v>Рентгенографія органів грудної клітки (у двох проекціях)</v>
          </cell>
          <cell r="AC112" t="str">
            <v>дослідження</v>
          </cell>
          <cell r="AD112">
            <v>268</v>
          </cell>
        </row>
        <row r="113">
          <cell r="Z113" t="str">
            <v>2.76</v>
          </cell>
          <cell r="AA113">
            <v>96</v>
          </cell>
          <cell r="AB113" t="str">
            <v>Рентгенографія верхівок легень у ЗПЛ і ПЛП</v>
          </cell>
          <cell r="AC113" t="str">
            <v>дослідження</v>
          </cell>
          <cell r="AD113">
            <v>237</v>
          </cell>
        </row>
        <row r="114">
          <cell r="Z114" t="str">
            <v>2.77</v>
          </cell>
          <cell r="AA114">
            <v>97</v>
          </cell>
          <cell r="AB114" t="str">
            <v>Флюорографія органів грудної клітки</v>
          </cell>
          <cell r="AC114" t="str">
            <v>дослідження</v>
          </cell>
          <cell r="AD114">
            <v>249</v>
          </cell>
        </row>
        <row r="115">
          <cell r="Z115" t="str">
            <v>2.78</v>
          </cell>
          <cell r="AA115">
            <v>98</v>
          </cell>
          <cell r="AB115" t="str">
            <v>Рентгенографія грудної клітки на тлі пневмотораксу</v>
          </cell>
          <cell r="AC115" t="str">
            <v>дослідження</v>
          </cell>
          <cell r="AD115">
            <v>186</v>
          </cell>
        </row>
        <row r="116">
          <cell r="Z116" t="str">
            <v>2.79</v>
          </cell>
          <cell r="AA116">
            <v>99</v>
          </cell>
          <cell r="AB116" t="str">
            <v>Рентгендослідження шлунку з контрастом</v>
          </cell>
          <cell r="AC116" t="str">
            <v>дослідження</v>
          </cell>
          <cell r="AD116">
            <v>546</v>
          </cell>
        </row>
        <row r="117">
          <cell r="Z117" t="str">
            <v>2.80</v>
          </cell>
          <cell r="AA117">
            <v>100</v>
          </cell>
          <cell r="AB117" t="str">
            <v>Рентгенівське визначення швидкості спорожнення шлунку</v>
          </cell>
          <cell r="AC117" t="str">
            <v>дослідження</v>
          </cell>
          <cell r="AD117">
            <v>520</v>
          </cell>
        </row>
        <row r="118">
          <cell r="Z118" t="str">
            <v>2.81</v>
          </cell>
          <cell r="AA118">
            <v>101</v>
          </cell>
          <cell r="AB118" t="str">
            <v>Рентгендослідження шлунку з подвійним контрастуванням беззондове</v>
          </cell>
          <cell r="AC118" t="str">
            <v>дослідження</v>
          </cell>
          <cell r="AD118">
            <v>578</v>
          </cell>
        </row>
        <row r="119">
          <cell r="Z119" t="str">
            <v>2.82</v>
          </cell>
          <cell r="AA119">
            <v>102</v>
          </cell>
          <cell r="AB119" t="str">
            <v>Погодинний пасаж барію тонкою кишкою</v>
          </cell>
          <cell r="AC119" t="str">
            <v>дослідження</v>
          </cell>
          <cell r="AD119">
            <v>583</v>
          </cell>
        </row>
        <row r="120">
          <cell r="Z120" t="str">
            <v>2.83</v>
          </cell>
          <cell r="AA120">
            <v>103</v>
          </cell>
          <cell r="AB120" t="str">
            <v>Рентгенконтрастне дослідження товстої кишки (іригоскопія)</v>
          </cell>
          <cell r="AC120" t="str">
            <v>дослідження</v>
          </cell>
          <cell r="AD120">
            <v>810</v>
          </cell>
        </row>
        <row r="121">
          <cell r="Z121" t="str">
            <v>2.84</v>
          </cell>
          <cell r="AA121">
            <v>104</v>
          </cell>
          <cell r="AB121" t="str">
            <v>Оглядова рентгенографія черевної порожнини</v>
          </cell>
          <cell r="AC121" t="str">
            <v>дослідження</v>
          </cell>
          <cell r="AD121">
            <v>186</v>
          </cell>
        </row>
        <row r="122">
          <cell r="Z122" t="str">
            <v>2.85</v>
          </cell>
          <cell r="AA122">
            <v>105</v>
          </cell>
          <cell r="AB122" t="str">
            <v>Оглядова рентгеноскопія черевної порожнини</v>
          </cell>
          <cell r="AC122" t="str">
            <v>дослідження</v>
          </cell>
          <cell r="AD122">
            <v>221</v>
          </cell>
        </row>
        <row r="123">
          <cell r="Z123" t="str">
            <v>2.86</v>
          </cell>
          <cell r="AA123">
            <v>106</v>
          </cell>
          <cell r="AB123" t="str">
            <v>Фістулографія абдомінальна</v>
          </cell>
          <cell r="AC123" t="str">
            <v>дослідження</v>
          </cell>
          <cell r="AD123">
            <v>350</v>
          </cell>
        </row>
        <row r="124">
          <cell r="Z124" t="str">
            <v>2.87</v>
          </cell>
          <cell r="AA124">
            <v>107</v>
          </cell>
          <cell r="AB124" t="str">
            <v>Цистографія оглядова</v>
          </cell>
          <cell r="AC124" t="str">
            <v>дослідження</v>
          </cell>
          <cell r="AD124">
            <v>400</v>
          </cell>
        </row>
        <row r="125">
          <cell r="Z125" t="str">
            <v>2.88</v>
          </cell>
          <cell r="AA125">
            <v>108</v>
          </cell>
          <cell r="AB125" t="str">
            <v>Екскреторна урографія внутрішньовенна</v>
          </cell>
          <cell r="AC125" t="str">
            <v>дослідження</v>
          </cell>
          <cell r="AD125">
            <v>681</v>
          </cell>
        </row>
        <row r="126">
          <cell r="Z126" t="str">
            <v>2.89</v>
          </cell>
          <cell r="AA126">
            <v>109</v>
          </cell>
          <cell r="AB126" t="str">
            <v>Оглядова рентгенографія ділянки малого таза</v>
          </cell>
          <cell r="AC126" t="str">
            <v>дослідження</v>
          </cell>
          <cell r="AD126">
            <v>186</v>
          </cell>
        </row>
        <row r="127">
          <cell r="Z127" t="str">
            <v>2.90</v>
          </cell>
          <cell r="AA127">
            <v>110</v>
          </cell>
          <cell r="AB127" t="str">
            <v>Рентгенографія черепа (у двох проекціях)</v>
          </cell>
          <cell r="AC127" t="str">
            <v>дослідження</v>
          </cell>
          <cell r="AD127">
            <v>216</v>
          </cell>
        </row>
        <row r="128">
          <cell r="Z128" t="str">
            <v>2.91</v>
          </cell>
          <cell r="AA128">
            <v>111</v>
          </cell>
          <cell r="AB128" t="str">
            <v>Рентгенографія черепа (у тангенціальній проекції)</v>
          </cell>
          <cell r="AC128" t="str">
            <v>дослідження</v>
          </cell>
          <cell r="AD128">
            <v>186</v>
          </cell>
        </row>
        <row r="129">
          <cell r="Z129" t="str">
            <v>2.92</v>
          </cell>
          <cell r="AA129">
            <v>112</v>
          </cell>
          <cell r="AB129" t="str">
            <v>Рентгенографія хребта (шийного відділу)</v>
          </cell>
          <cell r="AC129" t="str">
            <v>дослідження</v>
          </cell>
          <cell r="AD129">
            <v>186</v>
          </cell>
        </row>
        <row r="130">
          <cell r="Z130" t="str">
            <v>2.93</v>
          </cell>
          <cell r="AA130">
            <v>113</v>
          </cell>
          <cell r="AB130" t="str">
            <v>Рентгенографія хребта (грудного відділу)</v>
          </cell>
          <cell r="AC130" t="str">
            <v>дослідження</v>
          </cell>
          <cell r="AD130">
            <v>216</v>
          </cell>
        </row>
        <row r="131">
          <cell r="Z131" t="str">
            <v>2.94</v>
          </cell>
          <cell r="AA131">
            <v>114</v>
          </cell>
          <cell r="AB131" t="str">
            <v>Рентгенографія хребта (попереково-крижового відділу)</v>
          </cell>
          <cell r="AC131" t="str">
            <v>дослідження</v>
          </cell>
          <cell r="AD131">
            <v>216</v>
          </cell>
        </row>
        <row r="132">
          <cell r="Z132" t="str">
            <v>2.95</v>
          </cell>
          <cell r="AA132">
            <v>115</v>
          </cell>
          <cell r="AB132" t="str">
            <v>Рентгенографія куприка</v>
          </cell>
          <cell r="AC132" t="str">
            <v>дослідження</v>
          </cell>
          <cell r="AD132">
            <v>186</v>
          </cell>
        </row>
        <row r="133">
          <cell r="Z133" t="str">
            <v>2.96</v>
          </cell>
          <cell r="AA133">
            <v>116</v>
          </cell>
          <cell r="AB133" t="str">
            <v>Рентгенографія хребта із застосуванням функціональних проб (шийного відділу)</v>
          </cell>
          <cell r="AC133" t="str">
            <v>дослідження</v>
          </cell>
          <cell r="AD133">
            <v>216</v>
          </cell>
        </row>
        <row r="134">
          <cell r="Z134" t="str">
            <v>2.97</v>
          </cell>
          <cell r="AA134">
            <v>117</v>
          </cell>
          <cell r="AB134" t="str">
            <v>Рентгенографія пояснично-крижового відділу хребта при максимальному</v>
          </cell>
          <cell r="AC134" t="str">
            <v>дослідження</v>
          </cell>
          <cell r="AD134">
            <v>276</v>
          </cell>
        </row>
        <row r="135">
          <cell r="Z135" t="str">
            <v>2.98</v>
          </cell>
          <cell r="AA135">
            <v>118</v>
          </cell>
          <cell r="AB135" t="str">
            <v>Рентгенографія кісток кисті (права сторона)</v>
          </cell>
          <cell r="AC135" t="str">
            <v>дослідження</v>
          </cell>
          <cell r="AD135">
            <v>186</v>
          </cell>
        </row>
        <row r="136">
          <cell r="Z136" t="str">
            <v>2.99</v>
          </cell>
          <cell r="AA136">
            <v>119</v>
          </cell>
          <cell r="AB136" t="str">
            <v>Рентгенографія кісток кисті (ліва сторона)</v>
          </cell>
          <cell r="AC136" t="str">
            <v>дослідження</v>
          </cell>
          <cell r="AD136">
            <v>186</v>
          </cell>
        </row>
        <row r="137">
          <cell r="Z137" t="str">
            <v>2.100</v>
          </cell>
          <cell r="AA137">
            <v>120</v>
          </cell>
          <cell r="AB137" t="str">
            <v>Рентгенографія кісток кисті (обидві сторони)</v>
          </cell>
          <cell r="AC137" t="str">
            <v>дослідження</v>
          </cell>
          <cell r="AD137">
            <v>186</v>
          </cell>
        </row>
        <row r="138">
          <cell r="Z138" t="str">
            <v>2.101</v>
          </cell>
          <cell r="AA138">
            <v>121</v>
          </cell>
          <cell r="AB138" t="str">
            <v>Рентгенографія кісток стопи (права сторона)</v>
          </cell>
          <cell r="AC138" t="str">
            <v>дослідження</v>
          </cell>
          <cell r="AD138">
            <v>186</v>
          </cell>
        </row>
        <row r="139">
          <cell r="Z139" t="str">
            <v>2.102</v>
          </cell>
          <cell r="AA139">
            <v>122</v>
          </cell>
          <cell r="AB139" t="str">
            <v>Рентгенографія кісток стопи (ліва сторона)</v>
          </cell>
          <cell r="AC139" t="str">
            <v>дослідження</v>
          </cell>
          <cell r="AD139">
            <v>186</v>
          </cell>
        </row>
        <row r="140">
          <cell r="Z140" t="str">
            <v>2.103</v>
          </cell>
          <cell r="AA140">
            <v>123</v>
          </cell>
          <cell r="AB140" t="str">
            <v>Рентгенографія кісток стопи (обидві сторони)</v>
          </cell>
          <cell r="AC140" t="str">
            <v>дослідження</v>
          </cell>
          <cell r="AD140">
            <v>216</v>
          </cell>
        </row>
        <row r="141">
          <cell r="Z141" t="str">
            <v>2.104</v>
          </cell>
          <cell r="AA141">
            <v>124</v>
          </cell>
          <cell r="AB141" t="str">
            <v>Рентгенографія ділянки трубчастих кісток (плеча)</v>
          </cell>
          <cell r="AC141" t="str">
            <v>дослідження</v>
          </cell>
          <cell r="AD141">
            <v>216</v>
          </cell>
        </row>
        <row r="142">
          <cell r="Z142" t="str">
            <v>2.105</v>
          </cell>
          <cell r="AA142">
            <v>125</v>
          </cell>
          <cell r="AB142" t="str">
            <v>Рентгенографія ділянки трубчастих кісток (передпліччя)</v>
          </cell>
          <cell r="AC142" t="str">
            <v>дослідження</v>
          </cell>
          <cell r="AD142">
            <v>216</v>
          </cell>
        </row>
        <row r="143">
          <cell r="Z143" t="str">
            <v>2.106</v>
          </cell>
          <cell r="AA143">
            <v>126</v>
          </cell>
          <cell r="AB143" t="str">
            <v>Рентгенографія ділянки трубчастих кісток (стегна)</v>
          </cell>
          <cell r="AC143" t="str">
            <v>дослідження</v>
          </cell>
          <cell r="AD143">
            <v>216</v>
          </cell>
        </row>
        <row r="144">
          <cell r="Z144" t="str">
            <v>2.107</v>
          </cell>
          <cell r="AA144">
            <v>127</v>
          </cell>
          <cell r="AB144" t="str">
            <v>Рентгенографія ділянки трубчастих кісток (гомілки)</v>
          </cell>
          <cell r="AC144" t="str">
            <v>дослідження</v>
          </cell>
          <cell r="AD144">
            <v>216</v>
          </cell>
        </row>
        <row r="145">
          <cell r="Z145" t="str">
            <v>2.108</v>
          </cell>
          <cell r="AA145">
            <v>128</v>
          </cell>
          <cell r="AB145" t="str">
            <v>Рентгенографія суглоба (плечового)</v>
          </cell>
          <cell r="AC145" t="str">
            <v>дослідження</v>
          </cell>
          <cell r="AD145">
            <v>173</v>
          </cell>
        </row>
        <row r="146">
          <cell r="Z146" t="str">
            <v>2.109</v>
          </cell>
          <cell r="AA146">
            <v>129</v>
          </cell>
          <cell r="AB146" t="str">
            <v>Рентгенографія суглоба (ліктьового)</v>
          </cell>
          <cell r="AC146" t="str">
            <v>дослідження</v>
          </cell>
          <cell r="AD146">
            <v>186</v>
          </cell>
        </row>
        <row r="147">
          <cell r="Z147" t="str">
            <v>2.110</v>
          </cell>
          <cell r="AA147">
            <v>130</v>
          </cell>
          <cell r="AB147" t="str">
            <v>Рентгенографія суглоба (променево-зап'ясткового)</v>
          </cell>
          <cell r="AC147" t="str">
            <v>дослідження</v>
          </cell>
          <cell r="AD147">
            <v>186</v>
          </cell>
        </row>
        <row r="148">
          <cell r="Z148" t="str">
            <v>2.111</v>
          </cell>
          <cell r="AA148">
            <v>131</v>
          </cell>
          <cell r="AB148" t="str">
            <v>Рентгенографія суглоба (стегнового)</v>
          </cell>
          <cell r="AC148" t="str">
            <v>дослідження</v>
          </cell>
          <cell r="AD148">
            <v>186</v>
          </cell>
        </row>
        <row r="149">
          <cell r="Z149" t="str">
            <v>2.112</v>
          </cell>
          <cell r="AA149">
            <v>132</v>
          </cell>
          <cell r="AB149" t="str">
            <v>Рентгенографія суглоба (колінного)</v>
          </cell>
          <cell r="AC149" t="str">
            <v>дослідження</v>
          </cell>
          <cell r="AD149">
            <v>216</v>
          </cell>
        </row>
        <row r="150">
          <cell r="Z150" t="str">
            <v>2.113</v>
          </cell>
          <cell r="AA150">
            <v>133</v>
          </cell>
          <cell r="AB150" t="str">
            <v>Рентгенографія суглоба (гомілковостопного)</v>
          </cell>
          <cell r="AC150" t="str">
            <v>дослідження</v>
          </cell>
          <cell r="AD150">
            <v>186</v>
          </cell>
        </row>
        <row r="151">
          <cell r="Z151" t="str">
            <v>2.114</v>
          </cell>
          <cell r="AA151">
            <v>134</v>
          </cell>
          <cell r="AB151" t="str">
            <v>Рентгенографія п'яткової кістки (права сторона)</v>
          </cell>
          <cell r="AC151" t="str">
            <v>дослідження</v>
          </cell>
          <cell r="AD151">
            <v>173</v>
          </cell>
        </row>
        <row r="152">
          <cell r="Z152" t="str">
            <v>2.115</v>
          </cell>
          <cell r="AA152">
            <v>135</v>
          </cell>
          <cell r="AB152" t="str">
            <v>Рентгенографія п'яткової кістки (ліва сторона)</v>
          </cell>
          <cell r="AC152" t="str">
            <v>дослідження</v>
          </cell>
          <cell r="AD152">
            <v>173</v>
          </cell>
        </row>
        <row r="153">
          <cell r="Z153" t="str">
            <v>2.116</v>
          </cell>
          <cell r="AA153">
            <v>136</v>
          </cell>
          <cell r="AB153" t="str">
            <v>Рентгенографія ребер (ліва сторона)</v>
          </cell>
          <cell r="AC153" t="str">
            <v>дослідження</v>
          </cell>
          <cell r="AD153">
            <v>186</v>
          </cell>
        </row>
        <row r="154">
          <cell r="Z154" t="str">
            <v>2.117</v>
          </cell>
          <cell r="AA154">
            <v>137</v>
          </cell>
          <cell r="AB154" t="str">
            <v>Рентгенографія ребер (права сторона)</v>
          </cell>
          <cell r="AC154" t="str">
            <v>дослідження</v>
          </cell>
          <cell r="AD154">
            <v>186</v>
          </cell>
        </row>
        <row r="155">
          <cell r="Z155" t="str">
            <v>2.118</v>
          </cell>
          <cell r="AA155">
            <v>138</v>
          </cell>
          <cell r="AB155" t="str">
            <v>Рентгенографія ребер (обидві сторони)</v>
          </cell>
          <cell r="AC155" t="str">
            <v>дослідження</v>
          </cell>
          <cell r="AD155">
            <v>186</v>
          </cell>
        </row>
        <row r="156">
          <cell r="Z156" t="str">
            <v>2.119</v>
          </cell>
          <cell r="AA156">
            <v>139</v>
          </cell>
          <cell r="AB156" t="str">
            <v>Рентгенографія ключиці (права сторона)</v>
          </cell>
          <cell r="AC156" t="str">
            <v>дослідження</v>
          </cell>
          <cell r="AD156">
            <v>173</v>
          </cell>
        </row>
        <row r="157">
          <cell r="Z157" t="str">
            <v>2.120</v>
          </cell>
          <cell r="AA157">
            <v>140</v>
          </cell>
          <cell r="AB157" t="str">
            <v>Рентгенографія ключиці (ліва сторона)</v>
          </cell>
          <cell r="AC157" t="str">
            <v>дослідження</v>
          </cell>
          <cell r="AD157">
            <v>173</v>
          </cell>
        </row>
        <row r="158">
          <cell r="Z158" t="str">
            <v>2.121</v>
          </cell>
          <cell r="AA158">
            <v>141</v>
          </cell>
          <cell r="AB158" t="str">
            <v>Рентгенографія грудини</v>
          </cell>
          <cell r="AC158" t="str">
            <v>дослідження</v>
          </cell>
          <cell r="AD158">
            <v>216</v>
          </cell>
        </row>
        <row r="159">
          <cell r="Z159" t="str">
            <v>2.122</v>
          </cell>
          <cell r="AA159">
            <v>142</v>
          </cell>
          <cell r="AB159" t="str">
            <v>Рентгенографія органів грудної клітки в одній проекції на апараті "Медікс" з розпечаткою знімку</v>
          </cell>
          <cell r="AC159" t="str">
            <v>дослідження</v>
          </cell>
          <cell r="AD159">
            <v>216</v>
          </cell>
        </row>
        <row r="160">
          <cell r="Z160" t="str">
            <v>2.123</v>
          </cell>
          <cell r="AA160">
            <v>143</v>
          </cell>
          <cell r="AB160" t="str">
            <v>Рентгенографія органів грудної клітки в двох проекціях на апараті "Медікс" з розпечаткою знімку</v>
          </cell>
          <cell r="AC160" t="str">
            <v>дослідження</v>
          </cell>
          <cell r="AD160">
            <v>398</v>
          </cell>
        </row>
        <row r="161">
          <cell r="Z161" t="str">
            <v>2.124</v>
          </cell>
          <cell r="AA161">
            <v>144</v>
          </cell>
          <cell r="AB161" t="str">
            <v>Рентгенографія кістково-суглобової системи в одній проекції на апараті "Медікс" з розпечаткою знімку</v>
          </cell>
          <cell r="AC161" t="str">
            <v>дослідження</v>
          </cell>
          <cell r="AD161">
            <v>237</v>
          </cell>
        </row>
        <row r="162">
          <cell r="Z162" t="str">
            <v>2.125</v>
          </cell>
          <cell r="AA162">
            <v>145</v>
          </cell>
          <cell r="AB162" t="str">
            <v>Рентгенографія кістково-суглобової системи в двох проекціях на апараті "Медікс" з розпечаткою знімку</v>
          </cell>
          <cell r="AC162" t="str">
            <v>дослідження</v>
          </cell>
          <cell r="AD162">
            <v>419</v>
          </cell>
        </row>
        <row r="163">
          <cell r="Z163" t="str">
            <v>2.126</v>
          </cell>
          <cell r="AA163">
            <v>146</v>
          </cell>
          <cell r="AB163" t="str">
            <v>Рентгенографія органів грудної клітки в одній проекції на апараті "Медікс" без розпечатки знімку</v>
          </cell>
          <cell r="AC163" t="str">
            <v>дослідження</v>
          </cell>
          <cell r="AD163">
            <v>86</v>
          </cell>
        </row>
        <row r="164">
          <cell r="Z164" t="str">
            <v>2.127</v>
          </cell>
          <cell r="AA164">
            <v>147</v>
          </cell>
          <cell r="AB164" t="str">
            <v>Рентгенографія органів грудної клітки в двох проекціях на апараті "Медікс"без розпечатки знімку</v>
          </cell>
          <cell r="AC164" t="str">
            <v>дослідження</v>
          </cell>
          <cell r="AD164">
            <v>138</v>
          </cell>
        </row>
        <row r="165">
          <cell r="Z165" t="str">
            <v>2.128</v>
          </cell>
          <cell r="AA165">
            <v>148</v>
          </cell>
          <cell r="AB165" t="str">
            <v>Рентгенографія кістково-суглобової системи в одній проекції на апараті "Медікс" без розпечатки знімку</v>
          </cell>
          <cell r="AC165" t="str">
            <v>дослідження</v>
          </cell>
          <cell r="AD165">
            <v>107</v>
          </cell>
        </row>
        <row r="166">
          <cell r="Z166" t="str">
            <v>2.129</v>
          </cell>
          <cell r="AA166">
            <v>149</v>
          </cell>
          <cell r="AB166" t="str">
            <v>Рентгенографія кістково-суглобової системи в двох проекціях на апараті "Медікс" без розпечатки знімку</v>
          </cell>
          <cell r="AC166" t="str">
            <v>дослідження</v>
          </cell>
          <cell r="AD166">
            <v>159</v>
          </cell>
        </row>
        <row r="167">
          <cell r="Z167" t="str">
            <v>2.130</v>
          </cell>
          <cell r="AA167">
            <v>178</v>
          </cell>
          <cell r="AB167" t="str">
            <v>Оцінка гостроти зору щодо здатності читати</v>
          </cell>
          <cell r="AC167" t="str">
            <v>дослідження</v>
          </cell>
          <cell r="AD167">
            <v>90</v>
          </cell>
        </row>
        <row r="168">
          <cell r="Z168" t="str">
            <v>2.131</v>
          </cell>
          <cell r="AA168">
            <v>179</v>
          </cell>
          <cell r="AB168" t="str">
            <v>Оцінка гостроти зору дітей і неписьменних</v>
          </cell>
          <cell r="AC168" t="str">
            <v>дослідження</v>
          </cell>
          <cell r="AD168">
            <v>90</v>
          </cell>
        </row>
        <row r="169">
          <cell r="Z169" t="str">
            <v>2.132</v>
          </cell>
          <cell r="AA169">
            <v>180</v>
          </cell>
          <cell r="AB169" t="str">
            <v>Перевірка кольорового зору</v>
          </cell>
          <cell r="AC169" t="str">
            <v>дослідження</v>
          </cell>
          <cell r="AD169">
            <v>90</v>
          </cell>
        </row>
        <row r="170">
          <cell r="Z170" t="str">
            <v>2.133</v>
          </cell>
          <cell r="AA170">
            <v>183</v>
          </cell>
          <cell r="AB170" t="str">
            <v>Дослідження очного дна</v>
          </cell>
          <cell r="AC170" t="str">
            <v>дослідження</v>
          </cell>
          <cell r="AD170">
            <v>105</v>
          </cell>
        </row>
        <row r="171">
          <cell r="Z171" t="str">
            <v>2.134</v>
          </cell>
          <cell r="AA171">
            <v>184</v>
          </cell>
          <cell r="AB171" t="str">
            <v>Підбір окулярів</v>
          </cell>
          <cell r="AC171" t="str">
            <v>дослідження</v>
          </cell>
          <cell r="AD171">
            <v>105</v>
          </cell>
        </row>
        <row r="172">
          <cell r="Z172" t="str">
            <v>2.135</v>
          </cell>
          <cell r="AA172">
            <v>185</v>
          </cell>
          <cell r="AB172" t="str">
            <v>Виписування паперового рецепту лікаря-дерматовенеролога</v>
          </cell>
          <cell r="AC172" t="str">
            <v>шт</v>
          </cell>
          <cell r="AD172">
            <v>22</v>
          </cell>
        </row>
        <row r="173">
          <cell r="Z173" t="str">
            <v>2.136</v>
          </cell>
          <cell r="AA173">
            <v>186</v>
          </cell>
          <cell r="AB173" t="str">
            <v>Виписування електронного рецепту лікаря-дерматовенеролога</v>
          </cell>
          <cell r="AC173" t="str">
            <v>шт</v>
          </cell>
          <cell r="AD173">
            <v>13</v>
          </cell>
        </row>
        <row r="174">
          <cell r="Z174" t="str">
            <v>2.137</v>
          </cell>
          <cell r="AA174">
            <v>193</v>
          </cell>
          <cell r="AB174" t="str">
            <v>Забирання матеріалу для мікробіологічного дослідження лікаря-дерматовенеролога</v>
          </cell>
          <cell r="AC174" t="str">
            <v>процедура</v>
          </cell>
          <cell r="AD174">
            <v>87</v>
          </cell>
        </row>
        <row r="175">
          <cell r="Z175" t="str">
            <v>2.138</v>
          </cell>
          <cell r="AA175">
            <v>194</v>
          </cell>
          <cell r="AB175" t="str">
            <v>Забір мазка (жінка)</v>
          </cell>
          <cell r="AC175" t="str">
            <v>процедура</v>
          </cell>
          <cell r="AD175">
            <v>98</v>
          </cell>
        </row>
        <row r="176">
          <cell r="Z176" t="str">
            <v>2.139</v>
          </cell>
          <cell r="AA176">
            <v>195</v>
          </cell>
          <cell r="AB176" t="str">
            <v>Забір мазка (чоловік)</v>
          </cell>
          <cell r="AC176" t="str">
            <v>процедура</v>
          </cell>
          <cell r="AD176">
            <v>81</v>
          </cell>
        </row>
        <row r="177">
          <cell r="Z177" t="str">
            <v>2.140</v>
          </cell>
          <cell r="AA177">
            <v>196</v>
          </cell>
          <cell r="AB177" t="str">
            <v>Коагуляція</v>
          </cell>
          <cell r="AC177" t="str">
            <v>процедура</v>
          </cell>
          <cell r="AD177">
            <v>251</v>
          </cell>
        </row>
        <row r="178">
          <cell r="Z178" t="str">
            <v>2.141</v>
          </cell>
          <cell r="AA178">
            <v>197</v>
          </cell>
          <cell r="AB178" t="str">
            <v>Біопсія шкіри</v>
          </cell>
          <cell r="AC178" t="str">
            <v>процедура</v>
          </cell>
          <cell r="AD178">
            <v>327</v>
          </cell>
        </row>
        <row r="179">
          <cell r="Z179" t="str">
            <v>2.142</v>
          </cell>
          <cell r="AA179">
            <v>198</v>
          </cell>
          <cell r="AB179" t="str">
            <v>Пальцеве дослідження прямої кишки</v>
          </cell>
          <cell r="AC179" t="str">
            <v>дослідження</v>
          </cell>
          <cell r="AD179">
            <v>31</v>
          </cell>
        </row>
        <row r="180">
          <cell r="Z180" t="str">
            <v>2.143</v>
          </cell>
          <cell r="AA180">
            <v>199</v>
          </cell>
          <cell r="AB180" t="str">
            <v>Обстеження чоловічих статевих органів</v>
          </cell>
          <cell r="AC180" t="str">
            <v>обстеження</v>
          </cell>
          <cell r="AD180">
            <v>31</v>
          </cell>
        </row>
        <row r="181">
          <cell r="Z181" t="str">
            <v>2.144</v>
          </cell>
          <cell r="AA181">
            <v>200</v>
          </cell>
          <cell r="AB181" t="str">
            <v>Вимір довжини й окружності кінцівок</v>
          </cell>
          <cell r="AC181" t="str">
            <v>процедура</v>
          </cell>
          <cell r="AD181">
            <v>31</v>
          </cell>
        </row>
        <row r="182">
          <cell r="Z182" t="str">
            <v>2.145</v>
          </cell>
          <cell r="AA182">
            <v>201</v>
          </cell>
          <cell r="AB182" t="str">
            <v>Вимір об'єму рухів кінцівок</v>
          </cell>
          <cell r="AC182" t="str">
            <v>процедура</v>
          </cell>
          <cell r="AD182">
            <v>31</v>
          </cell>
        </row>
        <row r="183">
          <cell r="Z183" t="str">
            <v>2.146</v>
          </cell>
          <cell r="AA183">
            <v>202</v>
          </cell>
          <cell r="AB183" t="str">
            <v>Зондування суглоба</v>
          </cell>
          <cell r="AC183" t="str">
            <v>операція</v>
          </cell>
          <cell r="AD183">
            <v>127</v>
          </cell>
        </row>
        <row r="184">
          <cell r="Z184" t="str">
            <v>2.147</v>
          </cell>
          <cell r="AA184">
            <v>346</v>
          </cell>
          <cell r="AB184" t="str">
            <v>УВЧ терапія на область ока (без вартості медикаментозного забезпечення)</v>
          </cell>
          <cell r="AC184" t="str">
            <v>процедура</v>
          </cell>
          <cell r="AD184">
            <v>36</v>
          </cell>
        </row>
        <row r="185">
          <cell r="Z185" t="str">
            <v>2.148</v>
          </cell>
          <cell r="AA185">
            <v>347</v>
          </cell>
          <cell r="AB185" t="str">
            <v>УВЧ терапія на область вуха (без вартості медикаментозного забезпечення)</v>
          </cell>
          <cell r="AC185" t="str">
            <v>процедура</v>
          </cell>
          <cell r="AD185">
            <v>42</v>
          </cell>
        </row>
        <row r="186">
          <cell r="Z186" t="str">
            <v>2.149</v>
          </cell>
          <cell r="AA186">
            <v>348</v>
          </cell>
          <cell r="AB186" t="str">
            <v>УВЧ терапія на область легенів (без вартості медикаментозного забезпечення)</v>
          </cell>
          <cell r="AC186" t="str">
            <v>процедура</v>
          </cell>
          <cell r="AD186">
            <v>58</v>
          </cell>
        </row>
        <row r="187">
          <cell r="Z187" t="str">
            <v>2.150</v>
          </cell>
          <cell r="AA187">
            <v>349</v>
          </cell>
          <cell r="AB187" t="str">
            <v>УВЧ терапія на область молочної залози (без вартості медикаментозного забезпечення)</v>
          </cell>
          <cell r="AC187" t="str">
            <v>процедура</v>
          </cell>
          <cell r="AD187">
            <v>42</v>
          </cell>
        </row>
        <row r="188">
          <cell r="Z188" t="str">
            <v>2.151</v>
          </cell>
          <cell r="AA188">
            <v>350</v>
          </cell>
          <cell r="AB188" t="str">
            <v>УВЧ терапія на область сечового міхура (без вартості медикаментозного забезпечення)</v>
          </cell>
          <cell r="AC188" t="str">
            <v>процедура</v>
          </cell>
          <cell r="AD188">
            <v>58</v>
          </cell>
        </row>
        <row r="189">
          <cell r="Z189" t="str">
            <v>2.152</v>
          </cell>
          <cell r="AA189">
            <v>351</v>
          </cell>
          <cell r="AB189" t="str">
            <v>УВЧ терапія на область суглобів  (без вартості медикаментозного забезпечення)</v>
          </cell>
          <cell r="AC189" t="str">
            <v>процедура</v>
          </cell>
          <cell r="AD189">
            <v>58</v>
          </cell>
        </row>
        <row r="190">
          <cell r="Z190" t="str">
            <v>2.153</v>
          </cell>
          <cell r="AA190">
            <v>352</v>
          </cell>
          <cell r="AB190" t="str">
            <v>УВЧ терапія на область  кістків (без вартості медикаментозного забезпечення)</v>
          </cell>
          <cell r="AC190" t="str">
            <v>процедура</v>
          </cell>
          <cell r="AD190">
            <v>42</v>
          </cell>
        </row>
        <row r="191">
          <cell r="Z191" t="str">
            <v>2.154</v>
          </cell>
          <cell r="AA191">
            <v>353</v>
          </cell>
          <cell r="AB191" t="str">
            <v>УВЧ терапія на область зубів (без вартості медикаментозного забезпечення)</v>
          </cell>
          <cell r="AC191" t="str">
            <v>процедура</v>
          </cell>
          <cell r="AD191">
            <v>42</v>
          </cell>
        </row>
        <row r="192">
          <cell r="Z192" t="str">
            <v>2.155</v>
          </cell>
          <cell r="AA192">
            <v>354</v>
          </cell>
          <cell r="AB192" t="str">
            <v>УВЧ терапія на область рани (без вартості медикаментозного забезпечення)</v>
          </cell>
          <cell r="AC192" t="str">
            <v>процедура</v>
          </cell>
          <cell r="AD192">
            <v>42</v>
          </cell>
        </row>
        <row r="193">
          <cell r="Z193" t="str">
            <v>2.156</v>
          </cell>
          <cell r="AA193">
            <v>355</v>
          </cell>
          <cell r="AB193" t="str">
            <v>УВЧ терапія на область кисті або стопи (без вартості медикаментозного забезпечення)</v>
          </cell>
          <cell r="AC193" t="str">
            <v>процедура</v>
          </cell>
          <cell r="AD193">
            <v>42</v>
          </cell>
        </row>
        <row r="194">
          <cell r="Z194" t="str">
            <v>2.157</v>
          </cell>
          <cell r="AA194">
            <v>356</v>
          </cell>
          <cell r="AB194" t="str">
            <v>УВЧ терапія на область носових пазух (без вартості медикаментозного забезпечення)</v>
          </cell>
          <cell r="AC194" t="str">
            <v>процедура</v>
          </cell>
          <cell r="AD194">
            <v>42</v>
          </cell>
        </row>
        <row r="195">
          <cell r="Z195" t="str">
            <v>2.158</v>
          </cell>
          <cell r="AA195">
            <v>357</v>
          </cell>
          <cell r="AB195" t="str">
            <v>УВЧ терапія на область лицьового та тройничного нерву (без вартості медикаментозного забезпечення)</v>
          </cell>
          <cell r="AC195" t="str">
            <v>процедура</v>
          </cell>
          <cell r="AD195">
            <v>49</v>
          </cell>
        </row>
        <row r="196">
          <cell r="Z196" t="str">
            <v>2.159</v>
          </cell>
          <cell r="AA196">
            <v>358</v>
          </cell>
          <cell r="AB196" t="str">
            <v>УВЧ терапія на область грудного,поперекового,шийного відділу (без вартості медикаментозного забезпечення)</v>
          </cell>
          <cell r="AC196" t="str">
            <v>процедура</v>
          </cell>
          <cell r="AD196">
            <v>58</v>
          </cell>
        </row>
        <row r="197">
          <cell r="Z197" t="str">
            <v>2.160</v>
          </cell>
          <cell r="AA197">
            <v>359</v>
          </cell>
          <cell r="AB197" t="str">
            <v>УВЧ терапія на область плечового сплетіння (без вартості медикаментозного забезпечення)</v>
          </cell>
          <cell r="AC197" t="str">
            <v>процедура</v>
          </cell>
          <cell r="AD197">
            <v>42</v>
          </cell>
        </row>
        <row r="198">
          <cell r="Z198" t="str">
            <v>2.161</v>
          </cell>
          <cell r="AA198">
            <v>360</v>
          </cell>
          <cell r="AB198" t="str">
            <v>УВЧ терапія на область нирок (без вартості медикаментозного забезпечення)</v>
          </cell>
          <cell r="AC198" t="str">
            <v>процедура</v>
          </cell>
          <cell r="AD198">
            <v>58</v>
          </cell>
        </row>
        <row r="199">
          <cell r="Z199" t="str">
            <v>2.162</v>
          </cell>
          <cell r="AA199">
            <v>361</v>
          </cell>
          <cell r="AB199" t="str">
            <v>УВЧ терапія на область печінки (без вартості медикаментозного забезпечення)</v>
          </cell>
          <cell r="AC199" t="str">
            <v>процедура</v>
          </cell>
          <cell r="AD199">
            <v>58</v>
          </cell>
        </row>
        <row r="200">
          <cell r="Z200" t="str">
            <v>2.163</v>
          </cell>
          <cell r="AA200">
            <v>362</v>
          </cell>
          <cell r="AB200" t="str">
            <v>УВЧ терапія на область кишківника (без вартості медикаментозного забезпечення)</v>
          </cell>
          <cell r="AC200" t="str">
            <v>процедура</v>
          </cell>
          <cell r="AD200">
            <v>58</v>
          </cell>
        </row>
        <row r="201">
          <cell r="Z201" t="str">
            <v>2.164</v>
          </cell>
          <cell r="AA201">
            <v>363</v>
          </cell>
          <cell r="AB201" t="str">
            <v>УЗТ терапія на область  хребта (без вартості медикаментозного забезпечення)</v>
          </cell>
          <cell r="AC201" t="str">
            <v>процедура</v>
          </cell>
          <cell r="AD201">
            <v>26</v>
          </cell>
        </row>
        <row r="202">
          <cell r="Z202" t="str">
            <v>2.165</v>
          </cell>
          <cell r="AA202">
            <v>364</v>
          </cell>
          <cell r="AB202" t="str">
            <v>УЗТ терапія на область грудної клітки (без вартості медикаментозного забезпечення)</v>
          </cell>
          <cell r="AC202" t="str">
            <v>процедура</v>
          </cell>
          <cell r="AD202">
            <v>29</v>
          </cell>
        </row>
        <row r="203">
          <cell r="Z203" t="str">
            <v>2.166</v>
          </cell>
          <cell r="AA203">
            <v>365</v>
          </cell>
          <cell r="AB203" t="str">
            <v>УЗТ терапія на область пояснично-поперекового відділу (без вартості медикаментозного забезпечення)</v>
          </cell>
          <cell r="AC203" t="str">
            <v>процедура</v>
          </cell>
          <cell r="AD203">
            <v>36</v>
          </cell>
        </row>
        <row r="204">
          <cell r="Z204" t="str">
            <v>2.167</v>
          </cell>
          <cell r="AA204">
            <v>366</v>
          </cell>
          <cell r="AB204" t="str">
            <v>УЗТ терапія на область обличча (скронево-щелепного суглобу,гайморової пазухи,область тройничного нерва) (без вартості медикаментозного забезпечення)</v>
          </cell>
          <cell r="AC204" t="str">
            <v>процедура</v>
          </cell>
          <cell r="AD204">
            <v>36</v>
          </cell>
        </row>
        <row r="205">
          <cell r="Z205" t="str">
            <v>2.168</v>
          </cell>
          <cell r="AA205">
            <v>367</v>
          </cell>
          <cell r="AB205" t="str">
            <v>УЗТ терапія на область сечового міхура (без вартості медикаментозного забезпечення)</v>
          </cell>
          <cell r="AC205" t="str">
            <v>процедура</v>
          </cell>
          <cell r="AD205">
            <v>26</v>
          </cell>
        </row>
        <row r="206">
          <cell r="Z206" t="str">
            <v>2.169</v>
          </cell>
          <cell r="AA206">
            <v>368</v>
          </cell>
          <cell r="AB206" t="str">
            <v>УЗТ терапія на область плечового сплетіння (без вартості медикаментозного забезпечення)</v>
          </cell>
          <cell r="AC206" t="str">
            <v>процедура</v>
          </cell>
          <cell r="AD206">
            <v>26</v>
          </cell>
        </row>
        <row r="207">
          <cell r="Z207" t="str">
            <v>2.170</v>
          </cell>
          <cell r="AA207">
            <v>369</v>
          </cell>
          <cell r="AB207" t="str">
            <v>УЗТ терапія на область плечового суглобу (без вартості медикаментозного забезпечення)</v>
          </cell>
          <cell r="AC207" t="str">
            <v>процедура</v>
          </cell>
          <cell r="AD207">
            <v>26</v>
          </cell>
        </row>
        <row r="208">
          <cell r="Z208" t="str">
            <v>2.171</v>
          </cell>
          <cell r="AA208">
            <v>370</v>
          </cell>
          <cell r="AB208" t="str">
            <v>УЗТ терапія на область локтьового суглобу (без вартості медикаментозного забезпечення)</v>
          </cell>
          <cell r="AC208" t="str">
            <v>процедура</v>
          </cell>
          <cell r="AD208">
            <v>42</v>
          </cell>
        </row>
        <row r="209">
          <cell r="Z209" t="str">
            <v>2.172</v>
          </cell>
          <cell r="AA209">
            <v>371</v>
          </cell>
          <cell r="AB209" t="str">
            <v>УЗТ терапія на область плеча (без вартості медикаментозного забезпечення)</v>
          </cell>
          <cell r="AC209" t="str">
            <v>процедура</v>
          </cell>
          <cell r="AD209">
            <v>29</v>
          </cell>
        </row>
        <row r="210">
          <cell r="Z210" t="str">
            <v>2.173</v>
          </cell>
          <cell r="AA210">
            <v>372</v>
          </cell>
          <cell r="AB210" t="str">
            <v>УЗТ терапія на область предплічча (без вартості медикаментозного забезпечення)</v>
          </cell>
          <cell r="AC210" t="str">
            <v>процедура</v>
          </cell>
          <cell r="AD210">
            <v>36</v>
          </cell>
        </row>
        <row r="211">
          <cell r="Z211" t="str">
            <v>2.174</v>
          </cell>
          <cell r="AA211">
            <v>373</v>
          </cell>
          <cell r="AB211" t="str">
            <v>УЗТтерапія на область кисті (без вартості медикаментозного забезпечення)</v>
          </cell>
          <cell r="AC211" t="str">
            <v>процедура</v>
          </cell>
          <cell r="AD211">
            <v>42</v>
          </cell>
        </row>
        <row r="212">
          <cell r="Z212" t="str">
            <v>2.175</v>
          </cell>
          <cell r="AA212">
            <v>374</v>
          </cell>
          <cell r="AB212" t="str">
            <v>УЗТ терапія на область ягодиці (без вартості медикаментозного забезпечення)</v>
          </cell>
          <cell r="AC212" t="str">
            <v>процедура</v>
          </cell>
          <cell r="AD212">
            <v>26</v>
          </cell>
        </row>
        <row r="213">
          <cell r="Z213" t="str">
            <v>2.176</v>
          </cell>
          <cell r="AA213">
            <v>375</v>
          </cell>
          <cell r="AB213" t="str">
            <v>УЗТ терапія на область тазобедреного суглобу (без вартості медикаментозного забезпечення)</v>
          </cell>
          <cell r="AC213" t="str">
            <v>процедура</v>
          </cell>
          <cell r="AD213">
            <v>42</v>
          </cell>
        </row>
        <row r="214">
          <cell r="Z214" t="str">
            <v>2.177</v>
          </cell>
          <cell r="AA214">
            <v>376</v>
          </cell>
          <cell r="AB214" t="str">
            <v>УЗТ терапія на область стегна (без вартості медикаментозного забезпечення)</v>
          </cell>
          <cell r="AC214" t="str">
            <v>процедура</v>
          </cell>
          <cell r="AD214">
            <v>42</v>
          </cell>
        </row>
        <row r="215">
          <cell r="Z215" t="str">
            <v>2.178</v>
          </cell>
          <cell r="AA215">
            <v>377</v>
          </cell>
          <cell r="AB215" t="str">
            <v>УЗТ терапія на область колінного суглобу (без вартості медикаментозного забезпечення)</v>
          </cell>
          <cell r="AC215" t="str">
            <v>процедура</v>
          </cell>
          <cell r="AD215">
            <v>42</v>
          </cell>
        </row>
        <row r="216">
          <cell r="Z216" t="str">
            <v>2.179</v>
          </cell>
          <cell r="AA216">
            <v>378</v>
          </cell>
          <cell r="AB216" t="str">
            <v>УЗТ терапія на область гомілки (без вартості медикаментозного забезпечення)</v>
          </cell>
          <cell r="AC216" t="str">
            <v>процедура</v>
          </cell>
          <cell r="AD216">
            <v>36</v>
          </cell>
        </row>
        <row r="217">
          <cell r="Z217" t="str">
            <v>2.180</v>
          </cell>
          <cell r="AA217">
            <v>379</v>
          </cell>
          <cell r="AB217" t="str">
            <v>УЗТ терапія на область гомілково-ступневого суглобу (без вартості медикаментозного забезпечення)</v>
          </cell>
          <cell r="AC217" t="str">
            <v>процедура</v>
          </cell>
          <cell r="AD217">
            <v>36</v>
          </cell>
        </row>
        <row r="218">
          <cell r="Z218" t="str">
            <v>2.181</v>
          </cell>
          <cell r="AA218">
            <v>380</v>
          </cell>
          <cell r="AB218" t="str">
            <v>УЗТ терапія на область стопи (без вартості медикаментозного забезпечення)</v>
          </cell>
          <cell r="AC218" t="str">
            <v>процедура</v>
          </cell>
          <cell r="AD218">
            <v>42</v>
          </cell>
        </row>
        <row r="219">
          <cell r="Z219" t="str">
            <v>2.182</v>
          </cell>
          <cell r="AA219">
            <v>381</v>
          </cell>
          <cell r="AB219" t="str">
            <v>УЗТ терапія на область рубця (без вартості медикаментозного забезпечення)</v>
          </cell>
          <cell r="AC219" t="str">
            <v>процедура</v>
          </cell>
          <cell r="AD219">
            <v>26</v>
          </cell>
        </row>
        <row r="220">
          <cell r="Z220" t="str">
            <v>2.183</v>
          </cell>
          <cell r="AA220">
            <v>382</v>
          </cell>
          <cell r="AB220" t="str">
            <v>Гальванізація та медикаментозний електрофарез на область обличчя (без вартості медикаментозного забезпечення)</v>
          </cell>
          <cell r="AC220" t="str">
            <v>процедура</v>
          </cell>
          <cell r="AD220">
            <v>75</v>
          </cell>
        </row>
        <row r="221">
          <cell r="Z221" t="str">
            <v>2.184</v>
          </cell>
          <cell r="AA221">
            <v>383</v>
          </cell>
          <cell r="AB221" t="str">
            <v>Гальванізація та медикаментозний електрофарез на область лицьового нерва (без вартості медикаментозного забезпечення)</v>
          </cell>
          <cell r="AC221" t="str">
            <v>процедура</v>
          </cell>
          <cell r="AD221">
            <v>75</v>
          </cell>
        </row>
        <row r="222">
          <cell r="Z222" t="str">
            <v>2.185</v>
          </cell>
          <cell r="AA222">
            <v>384</v>
          </cell>
          <cell r="AB222" t="str">
            <v>Гальванізація та медикаментозний електрофарез на область вуха (без вартості медикаментозного забезпечення)</v>
          </cell>
          <cell r="AC222" t="str">
            <v>процедура</v>
          </cell>
          <cell r="AD222">
            <v>75</v>
          </cell>
        </row>
        <row r="223">
          <cell r="Z223" t="str">
            <v>2.186</v>
          </cell>
          <cell r="AA223">
            <v>385</v>
          </cell>
          <cell r="AB223" t="str">
            <v>Гальванізація та медикаментозний електрофарез на область корневих каналів (без вартості медикаментозного забезпечення)</v>
          </cell>
          <cell r="AC223" t="str">
            <v>процедура</v>
          </cell>
          <cell r="AD223">
            <v>75</v>
          </cell>
        </row>
        <row r="224">
          <cell r="Z224" t="str">
            <v>2.187</v>
          </cell>
          <cell r="AA224">
            <v>386</v>
          </cell>
          <cell r="AB224" t="str">
            <v>Гальванізація та медикаментозний електрофарез на область десни (без вартості медикаментозного забезпечення)</v>
          </cell>
          <cell r="AC224" t="str">
            <v>процедура</v>
          </cell>
          <cell r="AD224">
            <v>75</v>
          </cell>
        </row>
        <row r="225">
          <cell r="Z225" t="str">
            <v>2.188</v>
          </cell>
          <cell r="AA225">
            <v>387</v>
          </cell>
          <cell r="AB225" t="str">
            <v>Гальванізація та медикаментозний електрофарез на область нижньощелепних суглобів (без вартості медикаментозного забезпечення)</v>
          </cell>
          <cell r="AC225" t="str">
            <v>процедура</v>
          </cell>
          <cell r="AD225">
            <v>75</v>
          </cell>
        </row>
        <row r="226">
          <cell r="Z226" t="str">
            <v>2.189</v>
          </cell>
          <cell r="AA226">
            <v>388</v>
          </cell>
          <cell r="AB226" t="str">
            <v>Гальванізація та медикаментозний електрофарез на область гайморових пазух (без вартості медикаментозного забезпечення)</v>
          </cell>
          <cell r="AC226" t="str">
            <v>процедура</v>
          </cell>
          <cell r="AD226">
            <v>75</v>
          </cell>
        </row>
        <row r="227">
          <cell r="Z227" t="str">
            <v>2.190</v>
          </cell>
          <cell r="AA227">
            <v>389</v>
          </cell>
          <cell r="AB227" t="str">
            <v>Гальванізація та медикаментозний електрофарез на область щитовидної залози (без вартості медикаментозного забезпечення)</v>
          </cell>
          <cell r="AC227" t="str">
            <v>процедура</v>
          </cell>
          <cell r="AD227">
            <v>75</v>
          </cell>
        </row>
        <row r="228">
          <cell r="Z228" t="str">
            <v>2.191</v>
          </cell>
          <cell r="AA228">
            <v>390</v>
          </cell>
          <cell r="AB228" t="str">
            <v>Гальванізація та медикаментозний електрофарез на область грудної клітки (без вартості медикаментозного забезпечення)</v>
          </cell>
          <cell r="AC228" t="str">
            <v>процедура</v>
          </cell>
          <cell r="AD228">
            <v>75</v>
          </cell>
        </row>
        <row r="229">
          <cell r="Z229" t="str">
            <v>2.192</v>
          </cell>
          <cell r="AA229">
            <v>391</v>
          </cell>
          <cell r="AB229" t="str">
            <v>Гальванізація та медикаментозний електрофарез на область стравоходу (без вартості медикаментозного забезпечення)</v>
          </cell>
          <cell r="AC229" t="str">
            <v>процедура</v>
          </cell>
          <cell r="AD229">
            <v>75</v>
          </cell>
        </row>
        <row r="230">
          <cell r="Z230" t="str">
            <v>2.193</v>
          </cell>
          <cell r="AA230">
            <v>392</v>
          </cell>
          <cell r="AB230" t="str">
            <v>Гальванізація та медикаментозний електрофарез на область печінки (без вартості медикаментозного забезпечення)</v>
          </cell>
          <cell r="AC230" t="str">
            <v>процедура</v>
          </cell>
          <cell r="AD230">
            <v>75</v>
          </cell>
        </row>
        <row r="231">
          <cell r="Z231" t="str">
            <v>2.194</v>
          </cell>
          <cell r="AA231">
            <v>393</v>
          </cell>
          <cell r="AB231" t="str">
            <v>Гальванізація та медикаментозний електрофарез на область кішківника (без вартості медикаментозного забезпечення)</v>
          </cell>
          <cell r="AC231" t="str">
            <v>процедура</v>
          </cell>
          <cell r="AD231">
            <v>75</v>
          </cell>
        </row>
        <row r="232">
          <cell r="Z232" t="str">
            <v>2.195</v>
          </cell>
          <cell r="AA232">
            <v>394</v>
          </cell>
          <cell r="AB232" t="str">
            <v>Гальванізація та медикаментозний електрофарез на область нирок (без вартості медикаментозного забезпечення)</v>
          </cell>
          <cell r="AC232" t="str">
            <v>процедура</v>
          </cell>
          <cell r="AD232">
            <v>75</v>
          </cell>
        </row>
        <row r="233">
          <cell r="Z233" t="str">
            <v>2.196</v>
          </cell>
          <cell r="AA233">
            <v>395</v>
          </cell>
          <cell r="AB233" t="str">
            <v>Гальванізація та медикаментозний електрофарез на область локтьового суглобу (без вартості медикаментозного забезпечення)</v>
          </cell>
          <cell r="AC233" t="str">
            <v>процедура</v>
          </cell>
          <cell r="AD233">
            <v>75</v>
          </cell>
        </row>
        <row r="234">
          <cell r="Z234" t="str">
            <v>2.197</v>
          </cell>
          <cell r="AA234">
            <v>396</v>
          </cell>
          <cell r="AB234" t="str">
            <v>Гальванізація та медикаментозний електрофарез на область кисті (без вартості медикаментозного забезпечення)</v>
          </cell>
          <cell r="AC234" t="str">
            <v>процедура</v>
          </cell>
          <cell r="AD234">
            <v>75</v>
          </cell>
        </row>
        <row r="235">
          <cell r="Z235" t="str">
            <v>2.198</v>
          </cell>
          <cell r="AA235">
            <v>397</v>
          </cell>
          <cell r="AB235" t="str">
            <v>Гальванізація та медикаментозний електрофарез на область плечового сплетіння (без вартості медикаментозного забезпечення)</v>
          </cell>
          <cell r="AC235" t="str">
            <v>процедура</v>
          </cell>
          <cell r="AD235">
            <v>75</v>
          </cell>
        </row>
        <row r="236">
          <cell r="Z236" t="str">
            <v>2.199</v>
          </cell>
          <cell r="AA236">
            <v>398</v>
          </cell>
          <cell r="AB236" t="str">
            <v>Гальванізація та медикаментозний електрофарез на область колінного суглобу (без вартості медикаментозного забезпечення)</v>
          </cell>
          <cell r="AC236" t="str">
            <v>процедура</v>
          </cell>
          <cell r="AD236">
            <v>75</v>
          </cell>
        </row>
        <row r="237">
          <cell r="Z237" t="str">
            <v>2.200</v>
          </cell>
          <cell r="AA237">
            <v>399</v>
          </cell>
          <cell r="AB237" t="str">
            <v>Гальванізація та медикаментозний електрофарез на область гомілково-ступневого суглобу (без вартості медикаментозного забезпечення)</v>
          </cell>
          <cell r="AC237" t="str">
            <v>процедура</v>
          </cell>
          <cell r="AD237">
            <v>75</v>
          </cell>
        </row>
        <row r="238">
          <cell r="Z238" t="str">
            <v>2.201</v>
          </cell>
          <cell r="AA238">
            <v>400</v>
          </cell>
          <cell r="AB238" t="str">
            <v>Гальванізація та медикаментозний електрофарез на область стопи (без вартості медикаментозного забезпечення)</v>
          </cell>
          <cell r="AC238" t="str">
            <v>процедура</v>
          </cell>
          <cell r="AD238">
            <v>75</v>
          </cell>
        </row>
        <row r="239">
          <cell r="Z239" t="str">
            <v>2.202</v>
          </cell>
          <cell r="AA239">
            <v>401</v>
          </cell>
          <cell r="AB239" t="str">
            <v>Гальванізація та медикаментозний електрофарез на область поперекового відділу (без вартості медикаментозного забезпечення)</v>
          </cell>
          <cell r="AC239" t="str">
            <v>процедура</v>
          </cell>
          <cell r="AD239">
            <v>75</v>
          </cell>
        </row>
        <row r="240">
          <cell r="Z240" t="str">
            <v>2.203</v>
          </cell>
          <cell r="AA240">
            <v>402</v>
          </cell>
          <cell r="AB240" t="str">
            <v>Гальванізація та медикаментозний електрофарез на область тазостегнового суглобу (без вартості медикаментозного забезпечення)</v>
          </cell>
          <cell r="AC240" t="str">
            <v>процедура</v>
          </cell>
          <cell r="AD240">
            <v>75</v>
          </cell>
        </row>
        <row r="241">
          <cell r="Z241" t="str">
            <v>2.204</v>
          </cell>
          <cell r="AA241">
            <v>403</v>
          </cell>
          <cell r="AB241" t="str">
            <v>Діадинамотерапія на область обличчя (без вартості медикаментозного забезпечення)</v>
          </cell>
          <cell r="AC241" t="str">
            <v>процедура</v>
          </cell>
          <cell r="AD241">
            <v>36</v>
          </cell>
        </row>
        <row r="242">
          <cell r="Z242" t="str">
            <v>2.205</v>
          </cell>
          <cell r="AA242">
            <v>404</v>
          </cell>
          <cell r="AB242" t="str">
            <v>Діадинамотерапія на область тройничного нерву (без вартості медикаментозного забезпечення)</v>
          </cell>
          <cell r="AC242" t="str">
            <v>процедура</v>
          </cell>
          <cell r="AD242">
            <v>39</v>
          </cell>
        </row>
        <row r="243">
          <cell r="Z243" t="str">
            <v>2.206</v>
          </cell>
          <cell r="AA243">
            <v>405</v>
          </cell>
          <cell r="AB243" t="str">
            <v>Діадинамотерапія на область міжреберних нервів (без вартості медикаментозного забезпечення)</v>
          </cell>
          <cell r="AC243" t="str">
            <v>процедура</v>
          </cell>
          <cell r="AD243">
            <v>36</v>
          </cell>
        </row>
        <row r="244">
          <cell r="Z244" t="str">
            <v>2.207</v>
          </cell>
          <cell r="AA244">
            <v>406</v>
          </cell>
          <cell r="AB244" t="str">
            <v>Діадинамотерапія на область пояснично-крижової області (без вартості медикаментозного забезпечення)</v>
          </cell>
          <cell r="AC244" t="str">
            <v>процедура</v>
          </cell>
          <cell r="AD244">
            <v>42</v>
          </cell>
        </row>
        <row r="245">
          <cell r="Z245" t="str">
            <v>2.208</v>
          </cell>
          <cell r="AA245">
            <v>407</v>
          </cell>
          <cell r="AB245" t="str">
            <v>Діадинамотерапія на область сідничного нерва (без вартості медикаментозного забезпечення)</v>
          </cell>
          <cell r="AC245" t="str">
            <v>процедура</v>
          </cell>
          <cell r="AD245">
            <v>42</v>
          </cell>
        </row>
        <row r="246">
          <cell r="Z246" t="str">
            <v>2.209</v>
          </cell>
          <cell r="AA246">
            <v>408</v>
          </cell>
          <cell r="AB246" t="str">
            <v>Діадинамотерапія на область плечового суглобу (без вартості медикаментозного забезпечення)</v>
          </cell>
          <cell r="AC246" t="str">
            <v>процедура</v>
          </cell>
          <cell r="AD246">
            <v>42</v>
          </cell>
        </row>
        <row r="247">
          <cell r="Z247" t="str">
            <v>2.210</v>
          </cell>
          <cell r="AA247">
            <v>409</v>
          </cell>
          <cell r="AB247" t="str">
            <v>Діадинамотерапія на область логтьового суглобу (без вартості медикаментозного забезпечення)</v>
          </cell>
          <cell r="AC247" t="str">
            <v>процедура</v>
          </cell>
          <cell r="AD247">
            <v>36</v>
          </cell>
        </row>
        <row r="248">
          <cell r="Z248" t="str">
            <v>2.211</v>
          </cell>
          <cell r="AA248">
            <v>410</v>
          </cell>
          <cell r="AB248" t="str">
            <v>Діадинамотерапія на область кисті (без вартості медикаментозного забезпечення)</v>
          </cell>
          <cell r="AC248" t="str">
            <v>процедура</v>
          </cell>
          <cell r="AD248">
            <v>36</v>
          </cell>
        </row>
        <row r="249">
          <cell r="Z249" t="str">
            <v>2.212</v>
          </cell>
          <cell r="AA249">
            <v>411</v>
          </cell>
          <cell r="AB249" t="str">
            <v>Діадинамотерапія на область тазостегнового суглобу (без вартості медикаментозного забезпечення)</v>
          </cell>
          <cell r="AC249" t="str">
            <v>процедура</v>
          </cell>
          <cell r="AD249">
            <v>42</v>
          </cell>
        </row>
        <row r="250">
          <cell r="Z250" t="str">
            <v>2.213</v>
          </cell>
          <cell r="AA250">
            <v>412</v>
          </cell>
          <cell r="AB250" t="str">
            <v>Діадинамотерапія на область колінного суглобу (без вартості медикаментозного забезпечення)</v>
          </cell>
          <cell r="AC250" t="str">
            <v>процедура</v>
          </cell>
          <cell r="AD250">
            <v>42</v>
          </cell>
        </row>
        <row r="251">
          <cell r="Z251" t="str">
            <v>2.214</v>
          </cell>
          <cell r="AA251">
            <v>413</v>
          </cell>
          <cell r="AB251" t="str">
            <v>Діадинамотерапія на область стопи (без вартості медикаментозного забезпечення)</v>
          </cell>
          <cell r="AC251" t="str">
            <v>процедура</v>
          </cell>
          <cell r="AD251">
            <v>42</v>
          </cell>
        </row>
        <row r="252">
          <cell r="Z252" t="str">
            <v>2.215</v>
          </cell>
          <cell r="AA252">
            <v>414</v>
          </cell>
          <cell r="AB252" t="str">
            <v>Діадинамотерапія на область сечового міхура (без вартості медикаментозного забезпечення)</v>
          </cell>
          <cell r="AC252" t="str">
            <v>процедура</v>
          </cell>
          <cell r="AD252">
            <v>36</v>
          </cell>
        </row>
        <row r="253">
          <cell r="Z253" t="str">
            <v>2.216</v>
          </cell>
          <cell r="AA253">
            <v>415</v>
          </cell>
          <cell r="AB253" t="str">
            <v>Діадинамотерапія на область м'язів (без вартості медикаментозного забезпечення)</v>
          </cell>
          <cell r="AC253" t="str">
            <v>процедура</v>
          </cell>
          <cell r="AD253">
            <v>36</v>
          </cell>
        </row>
        <row r="254">
          <cell r="Z254" t="str">
            <v>2.217</v>
          </cell>
          <cell r="AA254">
            <v>416</v>
          </cell>
          <cell r="AB254" t="str">
            <v>Діадинамотерапія на область рубця (без вартості медикаментозного забезпечення)</v>
          </cell>
          <cell r="AC254" t="str">
            <v>процедура</v>
          </cell>
          <cell r="AD254">
            <v>36</v>
          </cell>
        </row>
        <row r="255">
          <cell r="Z255" t="str">
            <v>2.218</v>
          </cell>
          <cell r="AA255">
            <v>417</v>
          </cell>
          <cell r="AB255" t="str">
            <v>Діадинамотерапія на область шлунку і кішківника (без вартості медикаментозного забезпечення)</v>
          </cell>
          <cell r="AC255" t="str">
            <v>процедура</v>
          </cell>
          <cell r="AD255">
            <v>42</v>
          </cell>
        </row>
        <row r="256">
          <cell r="Z256" t="str">
            <v>2.219</v>
          </cell>
          <cell r="AA256">
            <v>418</v>
          </cell>
          <cell r="AB256" t="str">
            <v>Діадинамотерапія на область жовчного міхура (без вартості медикаментозного забезпечення)</v>
          </cell>
          <cell r="AC256" t="str">
            <v>процедура</v>
          </cell>
          <cell r="AD256">
            <v>36</v>
          </cell>
        </row>
        <row r="257">
          <cell r="Z257" t="str">
            <v>2.220</v>
          </cell>
          <cell r="AA257">
            <v>419</v>
          </cell>
          <cell r="AB257" t="str">
            <v>Діадинамотерапія на область грудного відділу хребта (без вартості медикаментозного забезпечення)</v>
          </cell>
          <cell r="AC257" t="str">
            <v>процедура</v>
          </cell>
          <cell r="AD257">
            <v>42</v>
          </cell>
        </row>
        <row r="258">
          <cell r="Z258" t="str">
            <v>2.221</v>
          </cell>
          <cell r="AA258">
            <v>420</v>
          </cell>
          <cell r="AB258" t="str">
            <v>Дарсонвалізація на область голови (без вартості медикаментозного забезпечення)</v>
          </cell>
          <cell r="AC258" t="str">
            <v>процедура</v>
          </cell>
          <cell r="AD258">
            <v>26</v>
          </cell>
        </row>
        <row r="259">
          <cell r="Z259" t="str">
            <v>2.222</v>
          </cell>
          <cell r="AA259">
            <v>421</v>
          </cell>
          <cell r="AB259" t="str">
            <v>Дарсонвалізація на область обличчя (без вартості медикаментозного забезпечення)</v>
          </cell>
          <cell r="AC259" t="str">
            <v>процедура</v>
          </cell>
          <cell r="AD259">
            <v>26</v>
          </cell>
        </row>
        <row r="260">
          <cell r="Z260" t="str">
            <v>2.223</v>
          </cell>
          <cell r="AA260">
            <v>422</v>
          </cell>
          <cell r="AB260" t="str">
            <v>Дарсонвалізація на область верхньої кінцівки (без вартості медикаментозного забезпечення)</v>
          </cell>
          <cell r="AC260" t="str">
            <v>процедура</v>
          </cell>
          <cell r="AD260">
            <v>42</v>
          </cell>
        </row>
        <row r="261">
          <cell r="Z261" t="str">
            <v>2.224</v>
          </cell>
          <cell r="AA261">
            <v>423</v>
          </cell>
          <cell r="AB261" t="str">
            <v>Дарсонвалізація на область коміркової області (без вартості медикаментозного забезпечення)</v>
          </cell>
          <cell r="AC261" t="str">
            <v>процедура</v>
          </cell>
          <cell r="AD261">
            <v>26</v>
          </cell>
        </row>
        <row r="262">
          <cell r="Z262" t="str">
            <v>2.225</v>
          </cell>
          <cell r="AA262">
            <v>424</v>
          </cell>
          <cell r="AB262" t="str">
            <v>Дарсонвалізація на область межреберних нервів (без вартості медикаментозного забезпечення)</v>
          </cell>
          <cell r="AC262" t="str">
            <v>процедура</v>
          </cell>
          <cell r="AD262">
            <v>36</v>
          </cell>
        </row>
        <row r="263">
          <cell r="Z263" t="str">
            <v>2.226</v>
          </cell>
          <cell r="AA263">
            <v>425</v>
          </cell>
          <cell r="AB263" t="str">
            <v>Дарсонвалізація на область молочни залоз (без вартості медикаментозного забезпечення)</v>
          </cell>
          <cell r="AC263" t="str">
            <v>процедура</v>
          </cell>
          <cell r="AD263">
            <v>36</v>
          </cell>
        </row>
        <row r="264">
          <cell r="Z264" t="str">
            <v>2.227</v>
          </cell>
          <cell r="AA264">
            <v>426</v>
          </cell>
          <cell r="AB264" t="str">
            <v>Дарсонвалізація на область хребта (без вартості медикаментозного забезпечення)</v>
          </cell>
          <cell r="AC264" t="str">
            <v>процедура</v>
          </cell>
          <cell r="AD264">
            <v>42</v>
          </cell>
        </row>
        <row r="265">
          <cell r="Z265" t="str">
            <v>2.228</v>
          </cell>
          <cell r="AA265">
            <v>427</v>
          </cell>
          <cell r="AB265" t="str">
            <v>Дарсонвалізація на область сердця (без вартості медикаментозного забезпечення)</v>
          </cell>
          <cell r="AC265" t="str">
            <v>процедура</v>
          </cell>
          <cell r="AD265">
            <v>26</v>
          </cell>
        </row>
        <row r="266">
          <cell r="Z266" t="str">
            <v>2.229</v>
          </cell>
          <cell r="AA266">
            <v>428</v>
          </cell>
          <cell r="AB266" t="str">
            <v>Дарсонвалізація на область нижньої кінцівки (без вартості медикаментозного забезпечення)</v>
          </cell>
          <cell r="AC266" t="str">
            <v>процедура</v>
          </cell>
          <cell r="AD266">
            <v>42</v>
          </cell>
        </row>
        <row r="267">
          <cell r="Z267" t="str">
            <v>2.230</v>
          </cell>
          <cell r="AA267">
            <v>429</v>
          </cell>
          <cell r="AB267" t="str">
            <v>Дарсонвалізація на область рани (без вартості медикаментозного забезпечення)</v>
          </cell>
          <cell r="AC267" t="str">
            <v>процедура</v>
          </cell>
          <cell r="AD267">
            <v>26</v>
          </cell>
        </row>
        <row r="268">
          <cell r="Z268" t="str">
            <v>2.231</v>
          </cell>
          <cell r="AA268">
            <v>430</v>
          </cell>
          <cell r="AB268" t="str">
            <v>Амліпульстерапія на область тройничного нерва (без вартості медикаментозного забезпечення)</v>
          </cell>
          <cell r="AC268" t="str">
            <v>процедура</v>
          </cell>
          <cell r="AD268">
            <v>58</v>
          </cell>
        </row>
        <row r="269">
          <cell r="Z269" t="str">
            <v>2.232</v>
          </cell>
          <cell r="AA269">
            <v>431</v>
          </cell>
          <cell r="AB269" t="str">
            <v>Амліпульстерапія на область потиличного нерву (без вартості медикаментозного забезпечення)</v>
          </cell>
          <cell r="AC269" t="str">
            <v>процедура</v>
          </cell>
          <cell r="AD269">
            <v>42</v>
          </cell>
        </row>
        <row r="270">
          <cell r="Z270" t="str">
            <v>2.233</v>
          </cell>
          <cell r="AA270">
            <v>432</v>
          </cell>
          <cell r="AB270" t="str">
            <v>Амліпульстерапія на область шийного відділу хребта (без вартості медикаментозного забезпечення)</v>
          </cell>
          <cell r="AC270" t="str">
            <v>процедура</v>
          </cell>
          <cell r="AD270">
            <v>42</v>
          </cell>
        </row>
        <row r="271">
          <cell r="Z271" t="str">
            <v>2.234</v>
          </cell>
          <cell r="AA271">
            <v>433</v>
          </cell>
          <cell r="AB271" t="str">
            <v>Амліпульстерапія на область на пояснично-крижову область (без вартості медикаментозного забезпечення)</v>
          </cell>
          <cell r="AC271" t="str">
            <v>процедура</v>
          </cell>
          <cell r="AD271">
            <v>75</v>
          </cell>
        </row>
        <row r="272">
          <cell r="Z272" t="str">
            <v>2.235</v>
          </cell>
          <cell r="AA272">
            <v>434</v>
          </cell>
          <cell r="AB272" t="str">
            <v>Амліпульстерапія на область грудного відділу хребта (без вартості медикаментозного забезпечення)</v>
          </cell>
          <cell r="AC272" t="str">
            <v>процедура</v>
          </cell>
          <cell r="AD272">
            <v>49</v>
          </cell>
        </row>
        <row r="273">
          <cell r="Z273" t="str">
            <v>2.236</v>
          </cell>
          <cell r="AA273">
            <v>435</v>
          </cell>
          <cell r="AB273" t="str">
            <v>Магнітотерапія на область колінного суглобу (без вартості медикаментозного забезпечення)</v>
          </cell>
          <cell r="AC273" t="str">
            <v>процедура</v>
          </cell>
          <cell r="AD273">
            <v>75</v>
          </cell>
        </row>
        <row r="274">
          <cell r="Z274" t="str">
            <v>2.237</v>
          </cell>
          <cell r="AA274">
            <v>436</v>
          </cell>
          <cell r="AB274" t="str">
            <v>Магнітотерапія на область логтьового суглобу (без вартості медикаментозного забезпечення)</v>
          </cell>
          <cell r="AC274" t="str">
            <v>процедура</v>
          </cell>
          <cell r="AD274">
            <v>42</v>
          </cell>
        </row>
        <row r="275">
          <cell r="Z275" t="str">
            <v>2.238</v>
          </cell>
          <cell r="AA275">
            <v>437</v>
          </cell>
          <cell r="AB275" t="str">
            <v>Магнітотерапія на область хребта (без вартості медикаментозного забезпечення)</v>
          </cell>
          <cell r="AC275" t="str">
            <v>процедура</v>
          </cell>
          <cell r="AD275">
            <v>42</v>
          </cell>
        </row>
        <row r="276">
          <cell r="Z276" t="str">
            <v>2.239</v>
          </cell>
          <cell r="AA276">
            <v>438</v>
          </cell>
          <cell r="AB276" t="str">
            <v>Магнітотерапія на область гематоми (без вартості медикаментозного забезпечення)</v>
          </cell>
          <cell r="AC276" t="str">
            <v>процедура</v>
          </cell>
          <cell r="AD276">
            <v>58</v>
          </cell>
        </row>
        <row r="277">
          <cell r="Z277" t="str">
            <v>2.240</v>
          </cell>
          <cell r="AA277">
            <v>439</v>
          </cell>
          <cell r="AB277" t="str">
            <v>Магнітотерапія на область гомілково-стегнового суглобу (без вартості медикаментозного забезпечення)</v>
          </cell>
          <cell r="AC277" t="str">
            <v>процедура</v>
          </cell>
          <cell r="AD277">
            <v>58</v>
          </cell>
        </row>
        <row r="278">
          <cell r="Z278" t="str">
            <v>2.241</v>
          </cell>
          <cell r="AA278">
            <v>440</v>
          </cell>
          <cell r="AB278" t="str">
            <v>Магнітотерапія на область післяопераційних ран (без вартості медикаментозного забезпечення)</v>
          </cell>
          <cell r="AC278" t="str">
            <v>процедура</v>
          </cell>
          <cell r="AD278">
            <v>58</v>
          </cell>
        </row>
        <row r="279">
          <cell r="Z279" t="str">
            <v>2.242</v>
          </cell>
          <cell r="AA279">
            <v>441</v>
          </cell>
          <cell r="AB279" t="str">
            <v>Магнітотерапія на область тройничного нерва (без вартості медикаментозного забезпечення)</v>
          </cell>
          <cell r="AC279" t="str">
            <v>процедура</v>
          </cell>
          <cell r="AD279">
            <v>42</v>
          </cell>
        </row>
        <row r="280">
          <cell r="Z280" t="str">
            <v>2.243</v>
          </cell>
          <cell r="AA280">
            <v>442</v>
          </cell>
          <cell r="AB280" t="str">
            <v>Лазеротерапія на область плечового суглобу (без вартості медикаментозного забезпечення)</v>
          </cell>
          <cell r="AC280" t="str">
            <v>процедура</v>
          </cell>
          <cell r="AD280">
            <v>75</v>
          </cell>
        </row>
        <row r="281">
          <cell r="Z281" t="str">
            <v>2.244</v>
          </cell>
          <cell r="AA281">
            <v>443</v>
          </cell>
          <cell r="AB281" t="str">
            <v>Лазеротерапія на область логтьового суглобу (без вартості медикаментозного забезпечення)</v>
          </cell>
          <cell r="AC281" t="str">
            <v>процедура</v>
          </cell>
          <cell r="AD281">
            <v>75</v>
          </cell>
        </row>
        <row r="282">
          <cell r="Z282" t="str">
            <v>2.245</v>
          </cell>
          <cell r="AA282">
            <v>444</v>
          </cell>
          <cell r="AB282" t="str">
            <v>Лазеротерапія на область колінного суглобу (без вартості медикаментозного забезпечення)</v>
          </cell>
          <cell r="AC282" t="str">
            <v>процедура</v>
          </cell>
          <cell r="AD282">
            <v>75</v>
          </cell>
        </row>
        <row r="283">
          <cell r="Z283" t="str">
            <v>2.246</v>
          </cell>
          <cell r="AA283">
            <v>445</v>
          </cell>
          <cell r="AB283" t="str">
            <v>Лазеротерапія на область гомілково-ступневого суглобу (без вартості медикаментозного забезпечення)</v>
          </cell>
          <cell r="AC283" t="str">
            <v>процедура</v>
          </cell>
          <cell r="AD283">
            <v>75</v>
          </cell>
        </row>
        <row r="284">
          <cell r="Z284" t="str">
            <v>2.247</v>
          </cell>
          <cell r="AA284">
            <v>446</v>
          </cell>
          <cell r="AB284" t="str">
            <v>Лазеротерапія на область переломів (без вартості медикаментозного забезпечення)</v>
          </cell>
          <cell r="AC284" t="str">
            <v>процедура</v>
          </cell>
          <cell r="AD284">
            <v>75</v>
          </cell>
        </row>
        <row r="285">
          <cell r="Z285" t="str">
            <v>2.248</v>
          </cell>
          <cell r="AA285">
            <v>447</v>
          </cell>
          <cell r="AB285" t="str">
            <v>Ультрафіолетове опромінення місцеве на область вуха (без вартості медикаментозного забезпечення)</v>
          </cell>
          <cell r="AC285" t="str">
            <v>процедура</v>
          </cell>
          <cell r="AD285">
            <v>19</v>
          </cell>
        </row>
        <row r="286">
          <cell r="Z286" t="str">
            <v>2.249</v>
          </cell>
          <cell r="AA286">
            <v>448</v>
          </cell>
          <cell r="AB286" t="str">
            <v>Ультрафіолетове опромінення місцеве на область носа (без вартості медикаментозного забезпечення)</v>
          </cell>
          <cell r="AC286" t="str">
            <v>процедура</v>
          </cell>
          <cell r="AD286">
            <v>19</v>
          </cell>
        </row>
        <row r="287">
          <cell r="Z287" t="str">
            <v>2.250</v>
          </cell>
          <cell r="AA287">
            <v>449</v>
          </cell>
          <cell r="AB287" t="str">
            <v>Ультрафіолетове опромінення місцеве на область ротової порожнини (без вартості медикаментозного забезпечення)</v>
          </cell>
          <cell r="AC287" t="str">
            <v>процедура</v>
          </cell>
          <cell r="AD287">
            <v>19</v>
          </cell>
        </row>
        <row r="288">
          <cell r="Z288" t="str">
            <v>2.251</v>
          </cell>
          <cell r="AA288">
            <v>450</v>
          </cell>
          <cell r="AB288" t="str">
            <v>Реакція мікропреципітації з кардіоліпіновим антигеном (РМП)</v>
          </cell>
          <cell r="AC288" t="str">
            <v>дослідження</v>
          </cell>
          <cell r="AD288">
            <v>117</v>
          </cell>
        </row>
        <row r="289">
          <cell r="Z289" t="str">
            <v>2.252</v>
          </cell>
          <cell r="AA289">
            <v>451</v>
          </cell>
          <cell r="AB289" t="str">
            <v>Гепатит "В" (HBsAg)</v>
          </cell>
          <cell r="AC289" t="str">
            <v>дослідження</v>
          </cell>
          <cell r="AD289">
            <v>98</v>
          </cell>
        </row>
        <row r="290">
          <cell r="Z290" t="str">
            <v>2.253</v>
          </cell>
          <cell r="AA290">
            <v>452</v>
          </cell>
          <cell r="AB290" t="str">
            <v>Дослідження крові (НВ, лейкоцити, ШОЕ)</v>
          </cell>
          <cell r="AC290" t="str">
            <v>дослідження</v>
          </cell>
          <cell r="AD290">
            <v>66</v>
          </cell>
        </row>
        <row r="291">
          <cell r="Z291" t="str">
            <v>2.254</v>
          </cell>
          <cell r="AA291">
            <v>453</v>
          </cell>
          <cell r="AB291" t="str">
            <v>ЕКГ</v>
          </cell>
          <cell r="AC291" t="str">
            <v>дослідження</v>
          </cell>
          <cell r="AD291">
            <v>45</v>
          </cell>
        </row>
        <row r="292">
          <cell r="Z292" t="str">
            <v>2.255</v>
          </cell>
          <cell r="AA292">
            <v>454</v>
          </cell>
          <cell r="AB292" t="str">
            <v>Визначення кількості калію в сироватці крові</v>
          </cell>
          <cell r="AC292" t="str">
            <v>дослідження</v>
          </cell>
          <cell r="AD292">
            <v>145</v>
          </cell>
        </row>
        <row r="293">
          <cell r="Z293" t="str">
            <v>2.256</v>
          </cell>
          <cell r="AA293">
            <v>455</v>
          </cell>
          <cell r="AB293" t="str">
            <v>Забір венозної крові</v>
          </cell>
          <cell r="AC293" t="str">
            <v>процедура</v>
          </cell>
          <cell r="AD293">
            <v>28</v>
          </cell>
        </row>
        <row r="294">
          <cell r="Z294" t="str">
            <v>2.257</v>
          </cell>
          <cell r="AA294">
            <v>456</v>
          </cell>
          <cell r="AB294" t="str">
            <v>Забір венозної крові з пробіркою BD Vacutainer 6мл (13*100мм)</v>
          </cell>
          <cell r="AC294" t="str">
            <v>процедура</v>
          </cell>
          <cell r="AD294">
            <v>34</v>
          </cell>
        </row>
        <row r="295">
          <cell r="Z295" t="str">
            <v>2.258</v>
          </cell>
          <cell r="AA295">
            <v>457</v>
          </cell>
          <cell r="AB295" t="str">
            <v>Тест для виявлення антитіл до ВІЛ 1/2</v>
          </cell>
          <cell r="AC295" t="str">
            <v>дослідження</v>
          </cell>
          <cell r="AD295">
            <v>90</v>
          </cell>
        </row>
        <row r="296">
          <cell r="Z296" t="str">
            <v>2.259</v>
          </cell>
          <cell r="AA296">
            <v>458</v>
          </cell>
          <cell r="AB296" t="str">
            <v xml:space="preserve">Тест для виявлення Гепатиту С </v>
          </cell>
          <cell r="AC296" t="str">
            <v>дослідження</v>
          </cell>
          <cell r="AD296">
            <v>90</v>
          </cell>
        </row>
        <row r="297">
          <cell r="Z297" t="str">
            <v>2.260</v>
          </cell>
          <cell r="AA297">
            <v>459</v>
          </cell>
          <cell r="AB297" t="str">
            <v>Швидкий тест для визначення антигена Covid -19 COV -S 23</v>
          </cell>
          <cell r="AC297" t="str">
            <v>дослідження</v>
          </cell>
          <cell r="AD297">
            <v>187</v>
          </cell>
        </row>
        <row r="298">
          <cell r="Z298" t="str">
            <v>2.261</v>
          </cell>
          <cell r="AA298">
            <v>460</v>
          </cell>
          <cell r="AB298" t="str">
            <v>Дерматоскопія</v>
          </cell>
          <cell r="AC298" t="str">
            <v>дослідження</v>
          </cell>
          <cell r="AD298">
            <v>180</v>
          </cell>
        </row>
        <row r="299">
          <cell r="Z299" t="str">
            <v>3</v>
          </cell>
          <cell r="AA299" t="str">
            <v/>
          </cell>
          <cell r="AB299" t="str">
            <v>Медичне обслуговування, зокрема із застосуванням телемедицини, за договорами із суб'єктами господарювання, страховими організаціями (в тому числі з Фондом соціального страхування України)</v>
          </cell>
          <cell r="AC299" t="str">
            <v/>
          </cell>
          <cell r="AD299" t="str">
            <v/>
          </cell>
        </row>
        <row r="300">
          <cell r="Z300" t="str">
            <v>3.1</v>
          </cell>
          <cell r="AA300">
            <v>181</v>
          </cell>
          <cell r="AB300" t="str">
            <v>Видалення стороннього тіла з верхнього шару рогівки</v>
          </cell>
          <cell r="AC300" t="str">
            <v>операція</v>
          </cell>
          <cell r="AD300">
            <v>108</v>
          </cell>
        </row>
        <row r="301">
          <cell r="Z301" t="str">
            <v>3.2</v>
          </cell>
          <cell r="AA301">
            <v>182</v>
          </cell>
          <cell r="AB301" t="str">
            <v>Первинна хірургічна обробка рани рогівки</v>
          </cell>
          <cell r="AC301" t="str">
            <v>операція</v>
          </cell>
          <cell r="AD301">
            <v>108</v>
          </cell>
        </row>
        <row r="302">
          <cell r="Z302" t="str">
            <v>3.3</v>
          </cell>
          <cell r="AA302">
            <v>203</v>
          </cell>
          <cell r="AB302" t="str">
            <v>Блокада міжреберних нервів</v>
          </cell>
          <cell r="AC302" t="str">
            <v>операція</v>
          </cell>
          <cell r="AD302">
            <v>127</v>
          </cell>
        </row>
        <row r="303">
          <cell r="Z303" t="str">
            <v>3.4</v>
          </cell>
          <cell r="AA303">
            <v>204</v>
          </cell>
          <cell r="AB303" t="str">
            <v>Паравертебральна блокада за допомогою прокаїну</v>
          </cell>
          <cell r="AC303" t="str">
            <v>операція</v>
          </cell>
          <cell r="AD303">
            <v>127</v>
          </cell>
        </row>
        <row r="304">
          <cell r="Z304" t="str">
            <v>3.5</v>
          </cell>
          <cell r="AA304">
            <v>205</v>
          </cell>
          <cell r="AB304" t="str">
            <v>Пункція черевної порожнини (через передню черевну стінку)</v>
          </cell>
          <cell r="AC304" t="str">
            <v>операція</v>
          </cell>
          <cell r="AD304">
            <v>164</v>
          </cell>
        </row>
        <row r="305">
          <cell r="Z305" t="str">
            <v>3.6</v>
          </cell>
          <cell r="AA305">
            <v>206</v>
          </cell>
          <cell r="AB305" t="str">
            <v>Абдоміноцентез</v>
          </cell>
          <cell r="AC305" t="str">
            <v>операція</v>
          </cell>
          <cell r="AD305">
            <v>202</v>
          </cell>
        </row>
        <row r="306">
          <cell r="Z306" t="str">
            <v>3.7</v>
          </cell>
          <cell r="AA306">
            <v>207</v>
          </cell>
          <cell r="AB306" t="str">
            <v>Пункція суглоба</v>
          </cell>
          <cell r="AC306" t="str">
            <v>операція</v>
          </cell>
          <cell r="AD306">
            <v>164</v>
          </cell>
        </row>
        <row r="307">
          <cell r="Z307" t="str">
            <v>3.8</v>
          </cell>
          <cell r="AA307">
            <v>208</v>
          </cell>
          <cell r="AB307" t="str">
            <v>Пункція суглоба (плечового)</v>
          </cell>
          <cell r="AC307" t="str">
            <v>операція</v>
          </cell>
          <cell r="AD307">
            <v>164</v>
          </cell>
        </row>
        <row r="308">
          <cell r="Z308" t="str">
            <v>3.9</v>
          </cell>
          <cell r="AA308">
            <v>209</v>
          </cell>
          <cell r="AB308" t="str">
            <v>Пункція суглоба (ліктьового)</v>
          </cell>
          <cell r="AC308" t="str">
            <v>операція</v>
          </cell>
          <cell r="AD308">
            <v>164</v>
          </cell>
        </row>
        <row r="309">
          <cell r="Z309" t="str">
            <v>3.10</v>
          </cell>
          <cell r="AA309">
            <v>210</v>
          </cell>
          <cell r="AB309" t="str">
            <v>Пункція суглоба (променево-зап'ясткового)</v>
          </cell>
          <cell r="AC309" t="str">
            <v>операція</v>
          </cell>
          <cell r="AD309">
            <v>164</v>
          </cell>
        </row>
        <row r="310">
          <cell r="Z310" t="str">
            <v>3.11</v>
          </cell>
          <cell r="AA310">
            <v>211</v>
          </cell>
          <cell r="AB310" t="str">
            <v>Пункція суглоба (стегнового)</v>
          </cell>
          <cell r="AC310" t="str">
            <v>операція</v>
          </cell>
          <cell r="AD310">
            <v>164</v>
          </cell>
        </row>
        <row r="311">
          <cell r="Z311" t="str">
            <v>3.12</v>
          </cell>
          <cell r="AA311">
            <v>212</v>
          </cell>
          <cell r="AB311" t="str">
            <v>Пункція суглоба (гомілковостопного)</v>
          </cell>
          <cell r="AC311" t="str">
            <v>операція</v>
          </cell>
          <cell r="AD311">
            <v>164</v>
          </cell>
        </row>
        <row r="312">
          <cell r="Z312" t="str">
            <v>3.13</v>
          </cell>
          <cell r="AA312">
            <v>213</v>
          </cell>
          <cell r="AB312" t="str">
            <v>Пункція суглоба (колінного)</v>
          </cell>
          <cell r="AC312" t="str">
            <v>операція</v>
          </cell>
          <cell r="AD312">
            <v>164</v>
          </cell>
        </row>
        <row r="313">
          <cell r="Z313" t="str">
            <v>3.14</v>
          </cell>
          <cell r="AA313">
            <v>214</v>
          </cell>
          <cell r="AB313" t="str">
            <v>Пункція суглоба (ліва сторона)</v>
          </cell>
          <cell r="AC313" t="str">
            <v>операція</v>
          </cell>
          <cell r="AD313">
            <v>164</v>
          </cell>
        </row>
        <row r="314">
          <cell r="Z314" t="str">
            <v>3.15</v>
          </cell>
          <cell r="AA314">
            <v>215</v>
          </cell>
          <cell r="AB314" t="str">
            <v>Пункція суглоба (права сторона)</v>
          </cell>
          <cell r="AC314" t="str">
            <v>операція</v>
          </cell>
          <cell r="AD314">
            <v>164</v>
          </cell>
        </row>
        <row r="315">
          <cell r="Z315" t="str">
            <v>3.16</v>
          </cell>
          <cell r="AA315">
            <v>216</v>
          </cell>
          <cell r="AB315" t="str">
            <v>Пункція суглоба (обидві сторони)</v>
          </cell>
          <cell r="AC315" t="str">
            <v>операція</v>
          </cell>
          <cell r="AD315">
            <v>277</v>
          </cell>
        </row>
        <row r="316">
          <cell r="Z316" t="str">
            <v>3.17</v>
          </cell>
          <cell r="AA316">
            <v>217</v>
          </cell>
          <cell r="AB316" t="str">
            <v>Пункція підшкірних пухлиноподібних новоутворень</v>
          </cell>
          <cell r="AC316" t="str">
            <v>операція</v>
          </cell>
          <cell r="AD316">
            <v>202</v>
          </cell>
        </row>
        <row r="317">
          <cell r="Z317" t="str">
            <v>3.18</v>
          </cell>
          <cell r="AA317">
            <v>218</v>
          </cell>
          <cell r="AB317" t="str">
            <v>Катетеризація сечового міхура</v>
          </cell>
          <cell r="AC317" t="str">
            <v>операція</v>
          </cell>
          <cell r="AD317">
            <v>206</v>
          </cell>
        </row>
        <row r="318">
          <cell r="Z318" t="str">
            <v>3.19</v>
          </cell>
          <cell r="AA318">
            <v>219</v>
          </cell>
          <cell r="AB318" t="str">
            <v>Вправлення вивиху суглоба (плечового)</v>
          </cell>
          <cell r="AC318" t="str">
            <v>операція</v>
          </cell>
          <cell r="AD318">
            <v>354</v>
          </cell>
        </row>
        <row r="319">
          <cell r="Z319" t="str">
            <v>3.20</v>
          </cell>
          <cell r="AA319">
            <v>220</v>
          </cell>
          <cell r="AB319" t="str">
            <v>Вправлення вивиху суглоба (ліктьового)</v>
          </cell>
          <cell r="AC319" t="str">
            <v>операція</v>
          </cell>
          <cell r="AD319">
            <v>388</v>
          </cell>
        </row>
        <row r="320">
          <cell r="Z320" t="str">
            <v>3.21</v>
          </cell>
          <cell r="AA320">
            <v>221</v>
          </cell>
          <cell r="AB320" t="str">
            <v>Вправлення вивиху суглоба (променево-зап'ясткового)</v>
          </cell>
          <cell r="AC320" t="str">
            <v>операція</v>
          </cell>
          <cell r="AD320">
            <v>363</v>
          </cell>
        </row>
        <row r="321">
          <cell r="Z321" t="str">
            <v>3.22</v>
          </cell>
          <cell r="AA321">
            <v>222</v>
          </cell>
          <cell r="AB321" t="str">
            <v>Вправлення вивиху суглоба (кисті)</v>
          </cell>
          <cell r="AC321" t="str">
            <v>операція</v>
          </cell>
          <cell r="AD321">
            <v>363</v>
          </cell>
        </row>
        <row r="322">
          <cell r="Z322" t="str">
            <v>3.23</v>
          </cell>
          <cell r="AA322">
            <v>223</v>
          </cell>
          <cell r="AB322" t="str">
            <v>Вправлення вивиху суглоба (гомілковостопного)</v>
          </cell>
          <cell r="AC322" t="str">
            <v>операція</v>
          </cell>
          <cell r="AD322">
            <v>363</v>
          </cell>
        </row>
        <row r="323">
          <cell r="Z323" t="str">
            <v>3.24</v>
          </cell>
          <cell r="AA323">
            <v>224</v>
          </cell>
          <cell r="AB323" t="str">
            <v>Вправлення вивиху суглоба (стопи)</v>
          </cell>
          <cell r="AC323" t="str">
            <v>операція</v>
          </cell>
          <cell r="AD323">
            <v>363</v>
          </cell>
        </row>
        <row r="324">
          <cell r="Z324" t="str">
            <v>3.25</v>
          </cell>
          <cell r="AA324">
            <v>225</v>
          </cell>
          <cell r="AB324" t="str">
            <v>Одномоментна репозиція уламків (гомілки)</v>
          </cell>
          <cell r="AC324" t="str">
            <v>операція</v>
          </cell>
          <cell r="AD324">
            <v>363</v>
          </cell>
        </row>
        <row r="325">
          <cell r="Z325" t="str">
            <v>3.26</v>
          </cell>
          <cell r="AA325">
            <v>226</v>
          </cell>
          <cell r="AB325" t="str">
            <v>Місцева інфільтративна анестезія лідокаїном</v>
          </cell>
          <cell r="AC325" t="str">
            <v>операція</v>
          </cell>
          <cell r="AD325">
            <v>130</v>
          </cell>
        </row>
        <row r="326">
          <cell r="Z326" t="str">
            <v>3.27</v>
          </cell>
          <cell r="AA326">
            <v>227</v>
          </cell>
          <cell r="AB326" t="str">
            <v>Внутрішньосуглобова блокада лідокаїном</v>
          </cell>
          <cell r="AC326" t="str">
            <v>операція</v>
          </cell>
          <cell r="AD326">
            <v>130</v>
          </cell>
        </row>
        <row r="327">
          <cell r="Z327" t="str">
            <v>3.28</v>
          </cell>
          <cell r="AA327">
            <v>228</v>
          </cell>
          <cell r="AB327" t="str">
            <v>Місцева інфільтративна анестезія лідокаїном</v>
          </cell>
          <cell r="AC327" t="str">
            <v>операція</v>
          </cell>
          <cell r="AD327">
            <v>130</v>
          </cell>
        </row>
        <row r="328">
          <cell r="Z328" t="str">
            <v>3.29</v>
          </cell>
          <cell r="AA328">
            <v>229</v>
          </cell>
          <cell r="AB328" t="str">
            <v>Хірургічна обробка м'яких тканин паравертебральної ділянки</v>
          </cell>
          <cell r="AC328" t="str">
            <v>операція</v>
          </cell>
          <cell r="AD328">
            <v>390</v>
          </cell>
        </row>
        <row r="329">
          <cell r="Z329" t="str">
            <v>3.30</v>
          </cell>
          <cell r="AA329">
            <v>230</v>
          </cell>
          <cell r="AB329" t="str">
            <v>Висічення атероми волосистої частини голови</v>
          </cell>
          <cell r="AC329" t="str">
            <v>операція</v>
          </cell>
          <cell r="AD329">
            <v>397</v>
          </cell>
        </row>
        <row r="330">
          <cell r="Z330" t="str">
            <v>3.31</v>
          </cell>
          <cell r="AA330">
            <v>231</v>
          </cell>
          <cell r="AB330" t="str">
            <v>Видалення дермоїдної кісти лобної ділянки</v>
          </cell>
          <cell r="AC330" t="str">
            <v>операція</v>
          </cell>
          <cell r="AD330">
            <v>397</v>
          </cell>
        </row>
        <row r="331">
          <cell r="Z331" t="str">
            <v>3.32</v>
          </cell>
          <cell r="AA331">
            <v>232</v>
          </cell>
          <cell r="AB331" t="str">
            <v>Видалення ліпоми обличчя</v>
          </cell>
          <cell r="AC331" t="str">
            <v>операція</v>
          </cell>
          <cell r="AD331">
            <v>397</v>
          </cell>
        </row>
        <row r="332">
          <cell r="Z332" t="str">
            <v>3.33</v>
          </cell>
          <cell r="AA332">
            <v>233</v>
          </cell>
          <cell r="AB332" t="str">
            <v>Первинна хірургічна обробка рани обличчя</v>
          </cell>
          <cell r="AC332" t="str">
            <v>операція</v>
          </cell>
          <cell r="AD332">
            <v>390</v>
          </cell>
        </row>
        <row r="333">
          <cell r="Z333" t="str">
            <v>3.34</v>
          </cell>
          <cell r="AA333">
            <v>234</v>
          </cell>
          <cell r="AB333" t="str">
            <v>Хірургічна обробка рани волосистої ділянки голови</v>
          </cell>
          <cell r="AC333" t="str">
            <v>операція</v>
          </cell>
          <cell r="AD333">
            <v>390</v>
          </cell>
        </row>
        <row r="334">
          <cell r="Z334" t="str">
            <v>3.35</v>
          </cell>
          <cell r="AA334">
            <v>235</v>
          </cell>
          <cell r="AB334" t="str">
            <v>Хірургічна обробка рани волосистої ділянки голови (первинна)</v>
          </cell>
          <cell r="AC334" t="str">
            <v>операція</v>
          </cell>
          <cell r="AD334">
            <v>390</v>
          </cell>
        </row>
        <row r="335">
          <cell r="Z335" t="str">
            <v>3.36</v>
          </cell>
          <cell r="AA335">
            <v>236</v>
          </cell>
          <cell r="AB335" t="str">
            <v>Хірургічна обробка рани волосистої ділянки голови (первинно-відстрочена)</v>
          </cell>
          <cell r="AC335" t="str">
            <v>операція</v>
          </cell>
          <cell r="AD335">
            <v>390</v>
          </cell>
        </row>
        <row r="336">
          <cell r="Z336" t="str">
            <v>3.37</v>
          </cell>
          <cell r="AA336">
            <v>237</v>
          </cell>
          <cell r="AB336" t="str">
            <v>Хірургічна обробка рани волосистої ділянки голови (вторинна)</v>
          </cell>
          <cell r="AC336" t="str">
            <v>операція</v>
          </cell>
          <cell r="AD336">
            <v>390</v>
          </cell>
        </row>
        <row r="337">
          <cell r="Z337" t="str">
            <v>3.38</v>
          </cell>
          <cell r="AA337">
            <v>238</v>
          </cell>
          <cell r="AB337" t="str">
            <v>Видалення стороннього тіла</v>
          </cell>
          <cell r="AC337" t="str">
            <v>операція</v>
          </cell>
          <cell r="AD337">
            <v>363</v>
          </cell>
        </row>
        <row r="338">
          <cell r="Z338" t="str">
            <v>3.39</v>
          </cell>
          <cell r="AA338">
            <v>239</v>
          </cell>
          <cell r="AB338" t="str">
            <v>Первинна обробка рани м'яких тканин</v>
          </cell>
          <cell r="AC338" t="str">
            <v>операція</v>
          </cell>
          <cell r="AD338">
            <v>428</v>
          </cell>
        </row>
        <row r="339">
          <cell r="Z339" t="str">
            <v>3.40</v>
          </cell>
          <cell r="AA339">
            <v>240</v>
          </cell>
          <cell r="AB339" t="str">
            <v>Первинна обробка рани м'яких тканин (колотої)</v>
          </cell>
          <cell r="AC339" t="str">
            <v>операція</v>
          </cell>
          <cell r="AD339">
            <v>428</v>
          </cell>
        </row>
        <row r="340">
          <cell r="Z340" t="str">
            <v>3.41</v>
          </cell>
          <cell r="AA340">
            <v>241</v>
          </cell>
          <cell r="AB340" t="str">
            <v>Первинна обробка рани м'яких тканин (різаної)</v>
          </cell>
          <cell r="AC340" t="str">
            <v>операція</v>
          </cell>
          <cell r="AD340">
            <v>428</v>
          </cell>
        </row>
        <row r="341">
          <cell r="Z341" t="str">
            <v>3.42</v>
          </cell>
          <cell r="AA341">
            <v>242</v>
          </cell>
          <cell r="AB341" t="str">
            <v>Первинна обробка рани м'яких тканин (рваної)</v>
          </cell>
          <cell r="AC341" t="str">
            <v>операція</v>
          </cell>
          <cell r="AD341">
            <v>428</v>
          </cell>
        </row>
        <row r="342">
          <cell r="Z342" t="str">
            <v>3.43</v>
          </cell>
          <cell r="AA342">
            <v>243</v>
          </cell>
          <cell r="AB342" t="str">
            <v>Первинна обробка рани м'яких тканин (забитої)</v>
          </cell>
          <cell r="AC342" t="str">
            <v>операція</v>
          </cell>
          <cell r="AD342">
            <v>428</v>
          </cell>
        </row>
        <row r="343">
          <cell r="Z343" t="str">
            <v>3.44</v>
          </cell>
          <cell r="AA343">
            <v>244</v>
          </cell>
          <cell r="AB343" t="str">
            <v>Первинна обробка рани м'яких тканин (вогнепальної)</v>
          </cell>
          <cell r="AC343" t="str">
            <v>операція</v>
          </cell>
          <cell r="AD343">
            <v>428</v>
          </cell>
        </row>
        <row r="344">
          <cell r="Z344" t="str">
            <v>3.45</v>
          </cell>
          <cell r="AA344">
            <v>245</v>
          </cell>
          <cell r="AB344" t="str">
            <v>Первинна обробка рани м'яких тканин (в ділянці лопатки)</v>
          </cell>
          <cell r="AC344" t="str">
            <v>операція</v>
          </cell>
          <cell r="AD344">
            <v>428</v>
          </cell>
        </row>
        <row r="345">
          <cell r="Z345" t="str">
            <v>3.46</v>
          </cell>
          <cell r="AA345">
            <v>246</v>
          </cell>
          <cell r="AB345" t="str">
            <v>Первинна обробка рани м'яких тканин (в ділянці плечового суглоба)</v>
          </cell>
          <cell r="AC345" t="str">
            <v>операція</v>
          </cell>
          <cell r="AD345">
            <v>428</v>
          </cell>
        </row>
        <row r="346">
          <cell r="Z346" t="str">
            <v>3.47</v>
          </cell>
          <cell r="AA346">
            <v>247</v>
          </cell>
          <cell r="AB346" t="str">
            <v>Первинна обробка рани м'яких тканин (в ділянці плеча)</v>
          </cell>
          <cell r="AC346" t="str">
            <v>операція</v>
          </cell>
          <cell r="AD346">
            <v>428</v>
          </cell>
        </row>
        <row r="347">
          <cell r="Z347" t="str">
            <v>3.48</v>
          </cell>
          <cell r="AA347">
            <v>248</v>
          </cell>
          <cell r="AB347" t="str">
            <v>Первинна обробка рани м'яких тканин (в ділянці ліктьового суглоба)</v>
          </cell>
          <cell r="AC347" t="str">
            <v>операція</v>
          </cell>
          <cell r="AD347">
            <v>428</v>
          </cell>
        </row>
        <row r="348">
          <cell r="Z348" t="str">
            <v>3.49</v>
          </cell>
          <cell r="AA348">
            <v>249</v>
          </cell>
          <cell r="AB348" t="str">
            <v>Первинна обробка рани м'яких тканин (в ділянці передпліччя)</v>
          </cell>
          <cell r="AC348" t="str">
            <v>операція</v>
          </cell>
          <cell r="AD348">
            <v>428</v>
          </cell>
        </row>
        <row r="349">
          <cell r="Z349" t="str">
            <v>3.50</v>
          </cell>
          <cell r="AA349">
            <v>250</v>
          </cell>
          <cell r="AB349" t="str">
            <v>Первинна обробка рани м'яких тканин (в ділянці променево-зап'ясткового суглоба)</v>
          </cell>
          <cell r="AC349" t="str">
            <v>операція</v>
          </cell>
          <cell r="AD349">
            <v>428</v>
          </cell>
        </row>
        <row r="350">
          <cell r="Z350" t="str">
            <v>3.51</v>
          </cell>
          <cell r="AA350">
            <v>251</v>
          </cell>
          <cell r="AB350" t="str">
            <v>Первинна обробка рани м'яких тканин (в ділянці кисті)</v>
          </cell>
          <cell r="AC350" t="str">
            <v>операція</v>
          </cell>
          <cell r="AD350">
            <v>428</v>
          </cell>
        </row>
        <row r="351">
          <cell r="Z351" t="str">
            <v>3.52</v>
          </cell>
          <cell r="AA351">
            <v>252</v>
          </cell>
          <cell r="AB351" t="str">
            <v>Первинна обробка рани м'яких тканин (в ділянці стегна)</v>
          </cell>
          <cell r="AC351" t="str">
            <v>операція</v>
          </cell>
          <cell r="AD351">
            <v>428</v>
          </cell>
        </row>
        <row r="352">
          <cell r="Z352" t="str">
            <v>3.53</v>
          </cell>
          <cell r="AA352">
            <v>253</v>
          </cell>
          <cell r="AB352" t="str">
            <v>Первинна обробка рани м'яких тканин (в ділянці кульшового суглоба і тазу)</v>
          </cell>
          <cell r="AC352" t="str">
            <v>операція</v>
          </cell>
          <cell r="AD352">
            <v>428</v>
          </cell>
        </row>
        <row r="353">
          <cell r="Z353" t="str">
            <v>3.54</v>
          </cell>
          <cell r="AA353">
            <v>254</v>
          </cell>
          <cell r="AB353" t="str">
            <v>Первинна обробка рани м'яких тканин (в ділянці колінного суглоба)</v>
          </cell>
          <cell r="AC353" t="str">
            <v>операція</v>
          </cell>
          <cell r="AD353">
            <v>428</v>
          </cell>
        </row>
        <row r="354">
          <cell r="Z354" t="str">
            <v>3.55</v>
          </cell>
          <cell r="AA354">
            <v>255</v>
          </cell>
          <cell r="AB354" t="str">
            <v>Первинна обробка рани м'яких тканин (в ділянці гомілки)</v>
          </cell>
          <cell r="AC354" t="str">
            <v>операція</v>
          </cell>
          <cell r="AD354">
            <v>428</v>
          </cell>
        </row>
        <row r="355">
          <cell r="Z355" t="str">
            <v>3.56</v>
          </cell>
          <cell r="AA355">
            <v>256</v>
          </cell>
          <cell r="AB355" t="str">
            <v>Первинна обробка рани м'яких тканин (в ділянці гомілковостопного суглоба)</v>
          </cell>
          <cell r="AC355" t="str">
            <v>операція</v>
          </cell>
          <cell r="AD355">
            <v>428</v>
          </cell>
        </row>
        <row r="356">
          <cell r="Z356" t="str">
            <v>3.57</v>
          </cell>
          <cell r="AA356">
            <v>257</v>
          </cell>
          <cell r="AB356" t="str">
            <v>Первинна обробка рани м'яких тканин (в ділянці стопи)</v>
          </cell>
          <cell r="AC356" t="str">
            <v>операція</v>
          </cell>
          <cell r="AD356">
            <v>428</v>
          </cell>
        </row>
        <row r="357">
          <cell r="Z357" t="str">
            <v>3.58</v>
          </cell>
          <cell r="AA357">
            <v>258</v>
          </cell>
          <cell r="AB357" t="str">
            <v>Первинна хірургічна обробка раневих поверхонь при відкритих переломах</v>
          </cell>
          <cell r="AC357" t="str">
            <v>операція</v>
          </cell>
          <cell r="AD357">
            <v>428</v>
          </cell>
        </row>
        <row r="358">
          <cell r="Z358" t="str">
            <v>3.59</v>
          </cell>
          <cell r="AA358">
            <v>259</v>
          </cell>
          <cell r="AB358" t="str">
            <v>Видалення фіксатора</v>
          </cell>
          <cell r="AC358" t="str">
            <v>операція</v>
          </cell>
          <cell r="AD358">
            <v>205</v>
          </cell>
        </row>
        <row r="359">
          <cell r="Z359" t="str">
            <v>3.60</v>
          </cell>
          <cell r="AA359">
            <v>260</v>
          </cell>
          <cell r="AB359" t="str">
            <v>Висічення бурси колінного суглоба</v>
          </cell>
          <cell r="AC359" t="str">
            <v>операція</v>
          </cell>
          <cell r="AD359">
            <v>290</v>
          </cell>
        </row>
        <row r="360">
          <cell r="Z360" t="str">
            <v>3.61</v>
          </cell>
          <cell r="AA360">
            <v>261</v>
          </cell>
          <cell r="AB360" t="str">
            <v>Висічення бурси колінного суглоба (ліва сторона)</v>
          </cell>
          <cell r="AC360" t="str">
            <v>операція</v>
          </cell>
          <cell r="AD360">
            <v>290</v>
          </cell>
        </row>
        <row r="361">
          <cell r="Z361" t="str">
            <v>3.62</v>
          </cell>
          <cell r="AA361">
            <v>262</v>
          </cell>
          <cell r="AB361" t="str">
            <v>Висічення бурси колінного суглоба (права сторона)</v>
          </cell>
          <cell r="AC361" t="str">
            <v>операція</v>
          </cell>
          <cell r="AD361">
            <v>290</v>
          </cell>
        </row>
        <row r="362">
          <cell r="Z362" t="str">
            <v>3.63</v>
          </cell>
          <cell r="AA362">
            <v>263</v>
          </cell>
          <cell r="AB362" t="str">
            <v>Висічення бурси колінного суглоба (обидві сторони)</v>
          </cell>
          <cell r="AC362" t="str">
            <v>операція</v>
          </cell>
          <cell r="AD362">
            <v>591</v>
          </cell>
        </row>
        <row r="363">
          <cell r="Z363" t="str">
            <v>3.64</v>
          </cell>
          <cell r="AA363">
            <v>264</v>
          </cell>
          <cell r="AB363" t="str">
            <v>Висічення гігроми</v>
          </cell>
          <cell r="AC363" t="str">
            <v>операція</v>
          </cell>
          <cell r="AD363">
            <v>315</v>
          </cell>
        </row>
        <row r="364">
          <cell r="Z364" t="str">
            <v>3.65</v>
          </cell>
          <cell r="AA364">
            <v>265</v>
          </cell>
          <cell r="AB364" t="str">
            <v>Висічення гігроми (ліва сторона)</v>
          </cell>
          <cell r="AC364" t="str">
            <v>операція</v>
          </cell>
          <cell r="AD364">
            <v>315</v>
          </cell>
        </row>
        <row r="365">
          <cell r="Z365" t="str">
            <v>3.66</v>
          </cell>
          <cell r="AA365">
            <v>266</v>
          </cell>
          <cell r="AB365" t="str">
            <v>Висічення гігроми (права сторона)</v>
          </cell>
          <cell r="AC365" t="str">
            <v>операція</v>
          </cell>
          <cell r="AD365">
            <v>315</v>
          </cell>
        </row>
        <row r="366">
          <cell r="Z366" t="str">
            <v>3.67</v>
          </cell>
          <cell r="AA366">
            <v>267</v>
          </cell>
          <cell r="AB366" t="str">
            <v>Ампутації на рівні кисті (за рівнем п'ясткових кісток)</v>
          </cell>
          <cell r="AC366" t="str">
            <v>операція</v>
          </cell>
          <cell r="AD366">
            <v>431</v>
          </cell>
        </row>
        <row r="367">
          <cell r="Z367" t="str">
            <v>3.68</v>
          </cell>
          <cell r="AA367">
            <v>268</v>
          </cell>
          <cell r="AB367" t="str">
            <v>Ампутації на рівні кисті (за рівнем основної фаланги пальців)</v>
          </cell>
          <cell r="AC367" t="str">
            <v>операція</v>
          </cell>
          <cell r="AD367">
            <v>431</v>
          </cell>
        </row>
        <row r="368">
          <cell r="Z368" t="str">
            <v>3.69</v>
          </cell>
          <cell r="AA368">
            <v>269</v>
          </cell>
          <cell r="AB368" t="str">
            <v>Ампутації на рівні кисті (за рівнем середньої фаланги пальців)</v>
          </cell>
          <cell r="AC368" t="str">
            <v>операція</v>
          </cell>
          <cell r="AD368">
            <v>431</v>
          </cell>
        </row>
        <row r="369">
          <cell r="Z369" t="str">
            <v>3.70</v>
          </cell>
          <cell r="AA369">
            <v>270</v>
          </cell>
          <cell r="AB369" t="str">
            <v>Ампутації на рівні кисті (за рівнем дистальної фаланги пальців)</v>
          </cell>
          <cell r="AC369" t="str">
            <v>операція</v>
          </cell>
          <cell r="AD369">
            <v>431</v>
          </cell>
        </row>
        <row r="370">
          <cell r="Z370" t="str">
            <v>3.71</v>
          </cell>
          <cell r="AA370">
            <v>271</v>
          </cell>
          <cell r="AB370" t="str">
            <v>Хірургічна обробка інфікованої рани</v>
          </cell>
          <cell r="AC370" t="str">
            <v>операція</v>
          </cell>
          <cell r="AD370">
            <v>324</v>
          </cell>
        </row>
        <row r="371">
          <cell r="Z371" t="str">
            <v>3.72</v>
          </cell>
          <cell r="AA371">
            <v>272</v>
          </cell>
          <cell r="AB371" t="str">
            <v>Хірургічна обробка інфікованої рани (з некректомією)</v>
          </cell>
          <cell r="AC371" t="str">
            <v>операція</v>
          </cell>
          <cell r="AD371">
            <v>324</v>
          </cell>
        </row>
        <row r="372">
          <cell r="Z372" t="str">
            <v>3.73</v>
          </cell>
          <cell r="AA372">
            <v>273</v>
          </cell>
          <cell r="AB372" t="str">
            <v>Хірургічна обробка інфікованої рани (з дренуванням)</v>
          </cell>
          <cell r="AC372" t="str">
            <v>операція</v>
          </cell>
          <cell r="AD372">
            <v>324</v>
          </cell>
        </row>
        <row r="373">
          <cell r="Z373" t="str">
            <v>3.74</v>
          </cell>
          <cell r="AA373">
            <v>274</v>
          </cell>
          <cell r="AB373" t="str">
            <v>Накладання вторинних швів</v>
          </cell>
          <cell r="AC373" t="str">
            <v>операція</v>
          </cell>
          <cell r="AD373">
            <v>331</v>
          </cell>
        </row>
        <row r="374">
          <cell r="Z374" t="str">
            <v>3.75</v>
          </cell>
          <cell r="AA374">
            <v>275</v>
          </cell>
          <cell r="AB374" t="str">
            <v>Розкриття фурункула</v>
          </cell>
          <cell r="AC374" t="str">
            <v>операція</v>
          </cell>
          <cell r="AD374">
            <v>338</v>
          </cell>
        </row>
        <row r="375">
          <cell r="Z375" t="str">
            <v>3.76</v>
          </cell>
          <cell r="AA375">
            <v>276</v>
          </cell>
          <cell r="AB375" t="str">
            <v>Розкриття карбункула</v>
          </cell>
          <cell r="AC375" t="str">
            <v>операція</v>
          </cell>
          <cell r="AD375">
            <v>338</v>
          </cell>
        </row>
        <row r="376">
          <cell r="Z376" t="str">
            <v>3.77</v>
          </cell>
          <cell r="AA376">
            <v>277</v>
          </cell>
          <cell r="AB376" t="str">
            <v>Дренування гнійних запливів підшкірної клітковини</v>
          </cell>
          <cell r="AC376" t="str">
            <v>операція</v>
          </cell>
          <cell r="AD376">
            <v>338</v>
          </cell>
        </row>
        <row r="377">
          <cell r="Z377" t="str">
            <v>3.78</v>
          </cell>
          <cell r="AA377">
            <v>278</v>
          </cell>
          <cell r="AB377" t="str">
            <v>Розкриття та дренування абсцесу</v>
          </cell>
          <cell r="AC377" t="str">
            <v>операція</v>
          </cell>
          <cell r="AD377">
            <v>338</v>
          </cell>
        </row>
        <row r="378">
          <cell r="Z378" t="str">
            <v>3.79</v>
          </cell>
          <cell r="AA378">
            <v>279</v>
          </cell>
          <cell r="AB378" t="str">
            <v>Розкриття бурситу</v>
          </cell>
          <cell r="AC378" t="str">
            <v>операція</v>
          </cell>
          <cell r="AD378">
            <v>318</v>
          </cell>
        </row>
        <row r="379">
          <cell r="Z379" t="str">
            <v>3.80</v>
          </cell>
          <cell r="AA379">
            <v>280</v>
          </cell>
          <cell r="AB379" t="str">
            <v>Розкриття нагниваючої гематоми</v>
          </cell>
          <cell r="AC379" t="str">
            <v>операція</v>
          </cell>
          <cell r="AD379">
            <v>318</v>
          </cell>
        </row>
        <row r="380">
          <cell r="Z380" t="str">
            <v>3.81</v>
          </cell>
          <cell r="AA380">
            <v>281</v>
          </cell>
          <cell r="AB380" t="str">
            <v>Розкриття пандактиліту</v>
          </cell>
          <cell r="AC380" t="str">
            <v>операція</v>
          </cell>
          <cell r="AD380">
            <v>318</v>
          </cell>
        </row>
        <row r="381">
          <cell r="Z381" t="str">
            <v>3.82</v>
          </cell>
          <cell r="AA381">
            <v>282</v>
          </cell>
          <cell r="AB381" t="str">
            <v>Розкриття гідраденіту</v>
          </cell>
          <cell r="AC381" t="str">
            <v>операція</v>
          </cell>
          <cell r="AD381">
            <v>318</v>
          </cell>
        </row>
        <row r="382">
          <cell r="Z382" t="str">
            <v>3.83</v>
          </cell>
          <cell r="AA382">
            <v>283</v>
          </cell>
          <cell r="AB382" t="str">
            <v>Розкриття лімфаденіту</v>
          </cell>
          <cell r="AC382" t="str">
            <v>операція</v>
          </cell>
          <cell r="AD382">
            <v>318</v>
          </cell>
        </row>
        <row r="383">
          <cell r="Z383" t="str">
            <v>3.84</v>
          </cell>
          <cell r="AA383">
            <v>284</v>
          </cell>
          <cell r="AB383" t="str">
            <v>Видалення інфільтрату</v>
          </cell>
          <cell r="AC383" t="str">
            <v>операція</v>
          </cell>
          <cell r="AD383">
            <v>318</v>
          </cell>
        </row>
        <row r="384">
          <cell r="Z384" t="str">
            <v>3.85</v>
          </cell>
          <cell r="AA384">
            <v>285</v>
          </cell>
          <cell r="AB384" t="str">
            <v>Видалення нігтьової пластинки</v>
          </cell>
          <cell r="AC384" t="str">
            <v>операція</v>
          </cell>
          <cell r="AD384">
            <v>282</v>
          </cell>
        </row>
        <row r="385">
          <cell r="Z385" t="str">
            <v>3.86</v>
          </cell>
          <cell r="AA385">
            <v>286</v>
          </cell>
          <cell r="AB385" t="str">
            <v>Видалення струпа або інфікованої тканини</v>
          </cell>
          <cell r="AC385" t="str">
            <v>операція</v>
          </cell>
          <cell r="AD385">
            <v>290</v>
          </cell>
        </row>
        <row r="386">
          <cell r="Z386" t="str">
            <v>3.87</v>
          </cell>
          <cell r="AA386">
            <v>287</v>
          </cell>
          <cell r="AB386" t="str">
            <v>Розкриття післяін'єкційного абсцесу</v>
          </cell>
          <cell r="AC386" t="str">
            <v>операція</v>
          </cell>
          <cell r="AD386">
            <v>324</v>
          </cell>
        </row>
        <row r="387">
          <cell r="Z387" t="str">
            <v>3.88</v>
          </cell>
          <cell r="AA387">
            <v>288</v>
          </cell>
          <cell r="AB387" t="str">
            <v>Розкриття післяін'єкційного абсцесу (плеча і дельтоподібної ділянки)</v>
          </cell>
          <cell r="AC387" t="str">
            <v>операція</v>
          </cell>
          <cell r="AD387">
            <v>324</v>
          </cell>
        </row>
        <row r="388">
          <cell r="Z388" t="str">
            <v>3.89</v>
          </cell>
          <cell r="AA388">
            <v>289</v>
          </cell>
          <cell r="AB388" t="str">
            <v>Розкриття післяін'єкційного абсцесу (передпліччя)</v>
          </cell>
          <cell r="AC388" t="str">
            <v>операція</v>
          </cell>
          <cell r="AD388">
            <v>324</v>
          </cell>
        </row>
        <row r="389">
          <cell r="Z389" t="str">
            <v>3.90</v>
          </cell>
          <cell r="AA389">
            <v>290</v>
          </cell>
          <cell r="AB389" t="str">
            <v>Розкриття післяін'єкційного абсцесу (тулубу)</v>
          </cell>
          <cell r="AC389" t="str">
            <v>операція</v>
          </cell>
          <cell r="AD389">
            <v>324</v>
          </cell>
        </row>
        <row r="390">
          <cell r="Z390" t="str">
            <v>3.91</v>
          </cell>
          <cell r="AA390">
            <v>291</v>
          </cell>
          <cell r="AB390" t="str">
            <v>Розкриття післяін'єкційного абсцесу (сідниці)</v>
          </cell>
          <cell r="AC390" t="str">
            <v>операція</v>
          </cell>
          <cell r="AD390">
            <v>324</v>
          </cell>
        </row>
        <row r="391">
          <cell r="Z391" t="str">
            <v>3.92</v>
          </cell>
          <cell r="AA391">
            <v>292</v>
          </cell>
          <cell r="AB391" t="str">
            <v>Розкриття післяін'єкційного абсцесу (стегна)</v>
          </cell>
          <cell r="AC391" t="str">
            <v>операція</v>
          </cell>
          <cell r="AD391">
            <v>324</v>
          </cell>
        </row>
        <row r="392">
          <cell r="Z392" t="str">
            <v>3.93</v>
          </cell>
          <cell r="AA392">
            <v>293</v>
          </cell>
          <cell r="AB392" t="str">
            <v>Розкриття післяін'єкційного абсцесу (гомілки)</v>
          </cell>
          <cell r="AC392" t="str">
            <v>операція</v>
          </cell>
          <cell r="AD392">
            <v>324</v>
          </cell>
        </row>
        <row r="393">
          <cell r="Z393" t="str">
            <v>3.94</v>
          </cell>
          <cell r="AA393">
            <v>294</v>
          </cell>
          <cell r="AB393" t="str">
            <v>Розкриття абсцесу післяопераційного рубця</v>
          </cell>
          <cell r="AC393" t="str">
            <v>операція</v>
          </cell>
          <cell r="AD393">
            <v>324</v>
          </cell>
        </row>
        <row r="394">
          <cell r="Z394" t="str">
            <v>3.95</v>
          </cell>
          <cell r="AA394">
            <v>295</v>
          </cell>
          <cell r="AB394" t="str">
            <v>Розкриття абсцесу м'яких тканин</v>
          </cell>
          <cell r="AC394" t="str">
            <v>операція</v>
          </cell>
          <cell r="AD394">
            <v>324</v>
          </cell>
        </row>
        <row r="395">
          <cell r="Z395" t="str">
            <v>3.96</v>
          </cell>
          <cell r="AA395">
            <v>296</v>
          </cell>
          <cell r="AB395" t="str">
            <v>Розкриття гострого парапроктиту</v>
          </cell>
          <cell r="AC395" t="str">
            <v>операція</v>
          </cell>
          <cell r="AD395">
            <v>324</v>
          </cell>
        </row>
        <row r="396">
          <cell r="Z396" t="str">
            <v>3.97</v>
          </cell>
          <cell r="AA396">
            <v>297</v>
          </cell>
          <cell r="AB396" t="str">
            <v>Розкриття гострого парапроктиту (підшкірно-підслизового)</v>
          </cell>
          <cell r="AC396" t="str">
            <v>операція</v>
          </cell>
          <cell r="AD396">
            <v>324</v>
          </cell>
        </row>
        <row r="397">
          <cell r="Z397" t="str">
            <v>3.98</v>
          </cell>
          <cell r="AA397">
            <v>298</v>
          </cell>
          <cell r="AB397" t="str">
            <v>Розкриття епітеліального куприкового ходу, що нагноївся</v>
          </cell>
          <cell r="AC397" t="str">
            <v>операція</v>
          </cell>
          <cell r="AD397">
            <v>324</v>
          </cell>
        </row>
        <row r="398">
          <cell r="Z398" t="str">
            <v>3.99</v>
          </cell>
          <cell r="AA398">
            <v>299</v>
          </cell>
          <cell r="AB398" t="str">
            <v>Розкриття епітеліального куприкового ходу, що нагноївся (без висічення ходів)</v>
          </cell>
          <cell r="AC398" t="str">
            <v>операція</v>
          </cell>
          <cell r="AD398">
            <v>324</v>
          </cell>
        </row>
        <row r="399">
          <cell r="Z399" t="str">
            <v>3.100</v>
          </cell>
          <cell r="AA399">
            <v>300</v>
          </cell>
          <cell r="AB399" t="str">
            <v>Видалення атерономи</v>
          </cell>
          <cell r="AC399" t="str">
            <v>операція</v>
          </cell>
          <cell r="AD399">
            <v>324</v>
          </cell>
        </row>
        <row r="400">
          <cell r="Z400" t="str">
            <v>3.101</v>
          </cell>
          <cell r="AA400">
            <v>301</v>
          </cell>
          <cell r="AB400" t="str">
            <v>Видалення ліпоми</v>
          </cell>
          <cell r="AC400" t="str">
            <v>операція</v>
          </cell>
          <cell r="AD400">
            <v>324</v>
          </cell>
        </row>
        <row r="401">
          <cell r="Z401" t="str">
            <v>3.102</v>
          </cell>
          <cell r="AA401">
            <v>302</v>
          </cell>
          <cell r="AB401" t="str">
            <v>Видалення ліпоми (із гістологічним дослідженням)</v>
          </cell>
          <cell r="AC401" t="str">
            <v>операція</v>
          </cell>
          <cell r="AD401">
            <v>331</v>
          </cell>
        </row>
        <row r="402">
          <cell r="Z402" t="str">
            <v>3.103</v>
          </cell>
          <cell r="AA402">
            <v>303</v>
          </cell>
          <cell r="AB402" t="str">
            <v>Видалення гранульоми</v>
          </cell>
          <cell r="AC402" t="str">
            <v>операція</v>
          </cell>
          <cell r="AD402">
            <v>324</v>
          </cell>
        </row>
        <row r="403">
          <cell r="Z403" t="str">
            <v>3.104</v>
          </cell>
          <cell r="AA403">
            <v>304</v>
          </cell>
          <cell r="AB403" t="str">
            <v>Видалення доброякісного новоутворення шкіри із гістологічним дослідженням</v>
          </cell>
          <cell r="AC403" t="str">
            <v>операція</v>
          </cell>
          <cell r="AD403">
            <v>331</v>
          </cell>
        </row>
        <row r="404">
          <cell r="Z404" t="str">
            <v>3.105</v>
          </cell>
          <cell r="AA404">
            <v>305</v>
          </cell>
          <cell r="AB404" t="str">
            <v>Первинна хірургічна обробка рани</v>
          </cell>
          <cell r="AC404" t="str">
            <v>операція</v>
          </cell>
          <cell r="AD404">
            <v>406</v>
          </cell>
        </row>
        <row r="405">
          <cell r="Z405" t="str">
            <v>3.106</v>
          </cell>
          <cell r="AA405">
            <v>306</v>
          </cell>
          <cell r="AB405" t="str">
            <v>Дренування гематоми</v>
          </cell>
          <cell r="AC405" t="str">
            <v>операція</v>
          </cell>
          <cell r="AD405">
            <v>406</v>
          </cell>
        </row>
        <row r="406">
          <cell r="Z406" t="str">
            <v>3.107</v>
          </cell>
          <cell r="AA406">
            <v>307</v>
          </cell>
          <cell r="AB406" t="str">
            <v>Накладання вторинних швів на рану</v>
          </cell>
          <cell r="AC406" t="str">
            <v>операція</v>
          </cell>
          <cell r="AD406">
            <v>434</v>
          </cell>
        </row>
        <row r="407">
          <cell r="Z407" t="str">
            <v>3.108</v>
          </cell>
          <cell r="AA407">
            <v>308</v>
          </cell>
          <cell r="AB407" t="str">
            <v>Видалення стороннього тіла</v>
          </cell>
          <cell r="AC407" t="str">
            <v>операція</v>
          </cell>
          <cell r="AD407">
            <v>441</v>
          </cell>
        </row>
        <row r="408">
          <cell r="Z408" t="str">
            <v>3.109</v>
          </cell>
          <cell r="AA408">
            <v>309</v>
          </cell>
          <cell r="AB408" t="str">
            <v>Зупинка кровотечі в рані</v>
          </cell>
          <cell r="AC408" t="str">
            <v>операція</v>
          </cell>
          <cell r="AD408">
            <v>441</v>
          </cell>
        </row>
        <row r="409">
          <cell r="Z409" t="str">
            <v>3.110</v>
          </cell>
          <cell r="AA409">
            <v>310</v>
          </cell>
          <cell r="AB409" t="str">
            <v>Розкриття фурункула кисті</v>
          </cell>
          <cell r="AC409" t="str">
            <v>операція</v>
          </cell>
          <cell r="AD409">
            <v>406</v>
          </cell>
        </row>
        <row r="410">
          <cell r="Z410" t="str">
            <v>3.111</v>
          </cell>
          <cell r="AA410">
            <v>311</v>
          </cell>
          <cell r="AB410" t="str">
            <v>Розкриття пароніхії</v>
          </cell>
          <cell r="AC410" t="str">
            <v>операція</v>
          </cell>
          <cell r="AD410">
            <v>276</v>
          </cell>
        </row>
        <row r="411">
          <cell r="Z411" t="str">
            <v>3.112</v>
          </cell>
          <cell r="AA411">
            <v>312</v>
          </cell>
          <cell r="AB411" t="str">
            <v>Розкриття панарицію</v>
          </cell>
          <cell r="AC411" t="str">
            <v>операція</v>
          </cell>
          <cell r="AD411">
            <v>276</v>
          </cell>
        </row>
        <row r="412">
          <cell r="Z412" t="str">
            <v>3.113</v>
          </cell>
          <cell r="AA412">
            <v>313</v>
          </cell>
          <cell r="AB412" t="str">
            <v>Розкриття панарицію (шкірного)</v>
          </cell>
          <cell r="AC412" t="str">
            <v>операція</v>
          </cell>
          <cell r="AD412">
            <v>276</v>
          </cell>
        </row>
        <row r="413">
          <cell r="Z413" t="str">
            <v>3.114</v>
          </cell>
          <cell r="AA413">
            <v>314</v>
          </cell>
          <cell r="AB413" t="str">
            <v>Розкриття панарицію (піднігтьового)</v>
          </cell>
          <cell r="AC413" t="str">
            <v>операція</v>
          </cell>
          <cell r="AD413">
            <v>276</v>
          </cell>
        </row>
        <row r="414">
          <cell r="Z414" t="str">
            <v>3.115</v>
          </cell>
          <cell r="AA414">
            <v>315</v>
          </cell>
          <cell r="AB414" t="str">
            <v>Місцева інфільтративна анестезія лідокаїном</v>
          </cell>
          <cell r="AC414" t="str">
            <v>операція</v>
          </cell>
          <cell r="AD414">
            <v>130</v>
          </cell>
        </row>
        <row r="415">
          <cell r="Z415" t="str">
            <v>3.116</v>
          </cell>
          <cell r="AA415">
            <v>316</v>
          </cell>
          <cell r="AB415" t="str">
            <v>Місцева інфільтративна анестезія лідокаїном</v>
          </cell>
          <cell r="AC415" t="str">
            <v>операція</v>
          </cell>
          <cell r="AD415">
            <v>130</v>
          </cell>
        </row>
        <row r="416">
          <cell r="Z416" t="str">
            <v>3.117</v>
          </cell>
          <cell r="AA416">
            <v>317</v>
          </cell>
          <cell r="AB416" t="str">
            <v>Первинна хірургічна обробка рани обличчя</v>
          </cell>
          <cell r="AC416" t="str">
            <v>операція</v>
          </cell>
          <cell r="AD416">
            <v>390</v>
          </cell>
        </row>
        <row r="417">
          <cell r="Z417" t="str">
            <v>3.118</v>
          </cell>
          <cell r="AA417">
            <v>318</v>
          </cell>
          <cell r="AB417" t="str">
            <v>Видалення стороннього тіла</v>
          </cell>
          <cell r="AC417" t="str">
            <v>операція</v>
          </cell>
          <cell r="AD417">
            <v>363</v>
          </cell>
        </row>
        <row r="418">
          <cell r="Z418" t="str">
            <v>3.119</v>
          </cell>
          <cell r="AA418">
            <v>319</v>
          </cell>
          <cell r="AB418" t="str">
            <v>Первинна обробка рани м'яких тканин</v>
          </cell>
          <cell r="AC418" t="str">
            <v>операція</v>
          </cell>
          <cell r="AD418">
            <v>428</v>
          </cell>
        </row>
        <row r="419">
          <cell r="Z419" t="str">
            <v>3.120</v>
          </cell>
          <cell r="AA419">
            <v>320</v>
          </cell>
          <cell r="AB419" t="str">
            <v>Первинна обробка рани м'яких тканин (колотої)</v>
          </cell>
          <cell r="AC419" t="str">
            <v>операція</v>
          </cell>
          <cell r="AD419">
            <v>428</v>
          </cell>
        </row>
        <row r="420">
          <cell r="Z420" t="str">
            <v>3.121</v>
          </cell>
          <cell r="AA420">
            <v>321</v>
          </cell>
          <cell r="AB420" t="str">
            <v>Первинна обробка рани м'яких тканин (різаної)</v>
          </cell>
          <cell r="AC420" t="str">
            <v>операція</v>
          </cell>
          <cell r="AD420">
            <v>428</v>
          </cell>
        </row>
        <row r="421">
          <cell r="Z421" t="str">
            <v>3.122</v>
          </cell>
          <cell r="AA421">
            <v>322</v>
          </cell>
          <cell r="AB421" t="str">
            <v>Первинна обробка рани м'яких тканин (рваної)</v>
          </cell>
          <cell r="AC421" t="str">
            <v>операція</v>
          </cell>
          <cell r="AD421">
            <v>428</v>
          </cell>
        </row>
        <row r="422">
          <cell r="Z422" t="str">
            <v>3.123</v>
          </cell>
          <cell r="AA422">
            <v>323</v>
          </cell>
          <cell r="AB422" t="str">
            <v>Первинна обробка рани м'яких тканин (забитої)</v>
          </cell>
          <cell r="AC422" t="str">
            <v>операція</v>
          </cell>
          <cell r="AD422">
            <v>428</v>
          </cell>
        </row>
        <row r="423">
          <cell r="Z423" t="str">
            <v>3.124</v>
          </cell>
          <cell r="AA423">
            <v>324</v>
          </cell>
          <cell r="AB423" t="str">
            <v>Первинна обробка рани м'яких тканин (вогнепальної)</v>
          </cell>
          <cell r="AC423" t="str">
            <v>операція</v>
          </cell>
          <cell r="AD423">
            <v>428</v>
          </cell>
        </row>
        <row r="424">
          <cell r="Z424" t="str">
            <v>3.125</v>
          </cell>
          <cell r="AA424">
            <v>325</v>
          </cell>
          <cell r="AB424" t="str">
            <v>Первинна обробка рани м'яких тканин (в ділянці лопатки)</v>
          </cell>
          <cell r="AC424" t="str">
            <v>операція</v>
          </cell>
          <cell r="AD424">
            <v>428</v>
          </cell>
        </row>
        <row r="425">
          <cell r="Z425" t="str">
            <v>3.126</v>
          </cell>
          <cell r="AA425">
            <v>326</v>
          </cell>
          <cell r="AB425" t="str">
            <v>Первинна обробка рани м'яких тканин (в ділянці плечового суглоба)</v>
          </cell>
          <cell r="AC425" t="str">
            <v>операція</v>
          </cell>
          <cell r="AD425">
            <v>428</v>
          </cell>
        </row>
        <row r="426">
          <cell r="Z426" t="str">
            <v>3.127</v>
          </cell>
          <cell r="AA426">
            <v>327</v>
          </cell>
          <cell r="AB426" t="str">
            <v>Первинна обробка рани м'яких тканин (в ділянці плеча)</v>
          </cell>
          <cell r="AC426" t="str">
            <v>операція</v>
          </cell>
          <cell r="AD426">
            <v>428</v>
          </cell>
        </row>
        <row r="427">
          <cell r="Z427" t="str">
            <v>3.128</v>
          </cell>
          <cell r="AA427">
            <v>328</v>
          </cell>
          <cell r="AB427" t="str">
            <v>Первинна обробка рани м'яких тканин (в ділянці ліктьового суглоба)</v>
          </cell>
          <cell r="AC427" t="str">
            <v>операція</v>
          </cell>
          <cell r="AD427">
            <v>428</v>
          </cell>
        </row>
        <row r="428">
          <cell r="Z428" t="str">
            <v>3.129</v>
          </cell>
          <cell r="AA428">
            <v>329</v>
          </cell>
          <cell r="AB428" t="str">
            <v>Первинна обробка рани м'яких тканин (в ділянці передпліччя)</v>
          </cell>
          <cell r="AC428" t="str">
            <v>операція</v>
          </cell>
          <cell r="AD428">
            <v>428</v>
          </cell>
        </row>
        <row r="429">
          <cell r="Z429" t="str">
            <v>3.130</v>
          </cell>
          <cell r="AA429">
            <v>330</v>
          </cell>
          <cell r="AB429" t="str">
            <v>Первинна обробка рани м'яких тканин (в ділянці променево-зап'ясткового суглоба)</v>
          </cell>
          <cell r="AC429" t="str">
            <v>операція</v>
          </cell>
          <cell r="AD429">
            <v>428</v>
          </cell>
        </row>
        <row r="430">
          <cell r="Z430" t="str">
            <v>3.131</v>
          </cell>
          <cell r="AA430">
            <v>331</v>
          </cell>
          <cell r="AB430" t="str">
            <v>Первинна обробка рани м'яких тканин (в ділянці кисті)</v>
          </cell>
          <cell r="AC430" t="str">
            <v>операція</v>
          </cell>
          <cell r="AD430">
            <v>428</v>
          </cell>
        </row>
        <row r="431">
          <cell r="Z431" t="str">
            <v>3.132</v>
          </cell>
          <cell r="AA431">
            <v>332</v>
          </cell>
          <cell r="AB431" t="str">
            <v>Первинна обробка рани м'яких тканин (в ділянці стегна)</v>
          </cell>
          <cell r="AC431" t="str">
            <v>операція</v>
          </cell>
          <cell r="AD431">
            <v>428</v>
          </cell>
        </row>
        <row r="432">
          <cell r="Z432" t="str">
            <v>3.133</v>
          </cell>
          <cell r="AA432">
            <v>333</v>
          </cell>
          <cell r="AB432" t="str">
            <v>Первинна обробка рани м'яких тканин (в ділянці кульшового суглоба і тазу)</v>
          </cell>
          <cell r="AC432" t="str">
            <v>операція</v>
          </cell>
          <cell r="AD432">
            <v>428</v>
          </cell>
        </row>
        <row r="433">
          <cell r="Z433" t="str">
            <v>3.134</v>
          </cell>
          <cell r="AA433">
            <v>334</v>
          </cell>
          <cell r="AB433" t="str">
            <v>Первинна обробка рани м'яких тканин (в ділянці колінного суглоба)</v>
          </cell>
          <cell r="AC433" t="str">
            <v>операція</v>
          </cell>
          <cell r="AD433">
            <v>428</v>
          </cell>
        </row>
        <row r="434">
          <cell r="Z434" t="str">
            <v>3.135</v>
          </cell>
          <cell r="AA434">
            <v>335</v>
          </cell>
          <cell r="AB434" t="str">
            <v>Первинна обробка рани м'яких тканин (в ділянці гомілки)</v>
          </cell>
          <cell r="AC434" t="str">
            <v>операція</v>
          </cell>
          <cell r="AD434">
            <v>428</v>
          </cell>
        </row>
        <row r="435">
          <cell r="Z435" t="str">
            <v>3.136</v>
          </cell>
          <cell r="AA435">
            <v>336</v>
          </cell>
          <cell r="AB435" t="str">
            <v>Первинна обробка рани м'яких тканин (в ділянці гомілковостопного суглоба)</v>
          </cell>
          <cell r="AC435" t="str">
            <v>операція</v>
          </cell>
          <cell r="AD435">
            <v>428</v>
          </cell>
        </row>
        <row r="436">
          <cell r="Z436" t="str">
            <v>3.137</v>
          </cell>
          <cell r="AA436">
            <v>337</v>
          </cell>
          <cell r="AB436" t="str">
            <v>Первинна обробка рани м'яких тканин (в ділянці стопи)</v>
          </cell>
          <cell r="AC436" t="str">
            <v>операція</v>
          </cell>
          <cell r="AD436">
            <v>428</v>
          </cell>
        </row>
        <row r="437">
          <cell r="Z437" t="str">
            <v>3.138</v>
          </cell>
          <cell r="AA437">
            <v>338</v>
          </cell>
          <cell r="AB437" t="str">
            <v>Розкриття бурситу</v>
          </cell>
          <cell r="AC437" t="str">
            <v>операція</v>
          </cell>
          <cell r="AD437">
            <v>318</v>
          </cell>
        </row>
        <row r="438">
          <cell r="Z438" t="str">
            <v>3.139</v>
          </cell>
          <cell r="AA438">
            <v>339</v>
          </cell>
          <cell r="AB438" t="str">
            <v>Розкриття нагниваючої гематоми</v>
          </cell>
          <cell r="AC438" t="str">
            <v>операція</v>
          </cell>
          <cell r="AD438">
            <v>318</v>
          </cell>
        </row>
        <row r="439">
          <cell r="Z439" t="str">
            <v>3.140</v>
          </cell>
          <cell r="AA439">
            <v>340</v>
          </cell>
          <cell r="AB439" t="str">
            <v>Видалення нігтьової пластинки</v>
          </cell>
          <cell r="AC439" t="str">
            <v>операція</v>
          </cell>
          <cell r="AD439">
            <v>282</v>
          </cell>
        </row>
        <row r="440">
          <cell r="Z440" t="str">
            <v>3.141</v>
          </cell>
          <cell r="AA440">
            <v>341</v>
          </cell>
          <cell r="AB440" t="str">
            <v>Первинна хірургічна обробка рани</v>
          </cell>
          <cell r="AC440" t="str">
            <v>операція</v>
          </cell>
          <cell r="AD440">
            <v>406</v>
          </cell>
        </row>
        <row r="441">
          <cell r="Z441" t="str">
            <v>3.142</v>
          </cell>
          <cell r="AA441">
            <v>342</v>
          </cell>
          <cell r="AB441" t="str">
            <v>Дренування гематоми</v>
          </cell>
          <cell r="AC441" t="str">
            <v>операція</v>
          </cell>
          <cell r="AD441">
            <v>406</v>
          </cell>
        </row>
        <row r="442">
          <cell r="Z442" t="str">
            <v>3.143</v>
          </cell>
          <cell r="AA442">
            <v>343</v>
          </cell>
          <cell r="AB442" t="str">
            <v>Накладання вторинних швів на рану</v>
          </cell>
          <cell r="AC442" t="str">
            <v>операція</v>
          </cell>
          <cell r="AD442">
            <v>434</v>
          </cell>
        </row>
        <row r="443">
          <cell r="Z443" t="str">
            <v>3.144</v>
          </cell>
          <cell r="AA443">
            <v>344</v>
          </cell>
          <cell r="AB443" t="str">
            <v>Видалення стороннього тіла</v>
          </cell>
          <cell r="AC443" t="str">
            <v>операція</v>
          </cell>
          <cell r="AD443">
            <v>441</v>
          </cell>
        </row>
        <row r="444">
          <cell r="Z444" t="str">
            <v>3.145</v>
          </cell>
          <cell r="AA444">
            <v>345</v>
          </cell>
          <cell r="AB444" t="str">
            <v>Зупинка кровотечі в рані</v>
          </cell>
          <cell r="AC444" t="str">
            <v>операція</v>
          </cell>
          <cell r="AD444">
            <v>441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"/>
      <sheetName val="2B"/>
      <sheetName val="КОНТАКТИ"/>
      <sheetName val="00"/>
      <sheetName val="MENU"/>
      <sheetName val="0"/>
      <sheetName val="1"/>
      <sheetName val="2"/>
      <sheetName val="3"/>
      <sheetName val="4"/>
      <sheetName val="5"/>
      <sheetName val="6"/>
      <sheetName val="7"/>
      <sheetName val="8"/>
      <sheetName val="10"/>
      <sheetName val="9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I1"/>
      <sheetName val="I2"/>
      <sheetName val="I3"/>
      <sheetName val="I4"/>
      <sheetName val="I5"/>
      <sheetName val="I6"/>
      <sheetName val="I7"/>
      <sheetName val="I8"/>
      <sheetName val="I9"/>
      <sheetName val="I10"/>
      <sheetName val="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Комунальне некомерційне підприємство "Зачепилівська центральна лікарня" Зачепилівської селищної ради Харківської області</v>
          </cell>
        </row>
      </sheetData>
      <sheetData sheetId="8"/>
      <sheetData sheetId="9"/>
      <sheetData sheetId="10">
        <row r="7">
          <cell r="AL7"/>
        </row>
        <row r="2007">
          <cell r="AL2007"/>
        </row>
      </sheetData>
      <sheetData sheetId="11"/>
      <sheetData sheetId="12">
        <row r="9">
          <cell r="Q9" t="str">
            <v/>
          </cell>
        </row>
        <row r="6108">
          <cell r="Q6108"/>
        </row>
      </sheetData>
      <sheetData sheetId="13">
        <row r="9">
          <cell r="S9">
            <v>454</v>
          </cell>
        </row>
      </sheetData>
      <sheetData sheetId="14"/>
      <sheetData sheetId="15">
        <row r="9">
          <cell r="U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U6">
            <v>465</v>
          </cell>
        </row>
        <row r="8">
          <cell r="Z8" t="str">
            <v>1</v>
          </cell>
          <cell r="AA8" t="str">
            <v/>
          </cell>
          <cell r="AB8" t="str">
            <v>Обов'язкові медичні огляди згідно наказів №252</v>
          </cell>
          <cell r="AC8" t="str">
            <v/>
          </cell>
          <cell r="AD8" t="str">
            <v/>
          </cell>
        </row>
        <row r="9">
          <cell r="Z9" t="str">
            <v>1.1</v>
          </cell>
          <cell r="AA9">
            <v>1</v>
          </cell>
          <cell r="AB9" t="str">
            <v xml:space="preserve"> Медичний огляд для отримання дозволу на об’єкт дозвільної системи (мисливська та газова зброя, чоловіки)</v>
          </cell>
          <cell r="AC9" t="str">
            <v>медогляд</v>
          </cell>
          <cell r="AD9">
            <v>618.45000000000005</v>
          </cell>
        </row>
        <row r="10">
          <cell r="Z10" t="str">
            <v>1.2</v>
          </cell>
          <cell r="AA10">
            <v>2</v>
          </cell>
          <cell r="AB10" t="str">
            <v xml:space="preserve"> Медичний огляд для отримання дозволу на об’єкт дозвільної системи (мисливська та газова зброя, жінки)</v>
          </cell>
          <cell r="AC10" t="str">
            <v>медогляд</v>
          </cell>
          <cell r="AD10">
            <v>1381.83</v>
          </cell>
        </row>
        <row r="11">
          <cell r="Z11" t="str">
            <v>1.3</v>
          </cell>
          <cell r="AA11">
            <v>3</v>
          </cell>
          <cell r="AB11" t="str">
            <v>Проведення попереднього медичного огляду для отримання дозволу на об’єкт дозвільної системи (Вогнепальна  зброя, чоловіки) Один раз на рік.</v>
          </cell>
          <cell r="AC11" t="str">
            <v>медогляд</v>
          </cell>
          <cell r="AD11">
            <v>866.73</v>
          </cell>
        </row>
        <row r="12">
          <cell r="Z12" t="str">
            <v>1.4</v>
          </cell>
          <cell r="AA12">
            <v>4</v>
          </cell>
          <cell r="AB12" t="str">
            <v>Проведення попереднього медичного огляду для отримання дозволу на об’єкт дозвільної системи (Вогнепальна  зброя, жінки) Один раз на рік.</v>
          </cell>
          <cell r="AC12" t="str">
            <v>медогляд</v>
          </cell>
          <cell r="AD12">
            <v>1630.11</v>
          </cell>
        </row>
        <row r="13">
          <cell r="Z13" t="str">
            <v>1.5</v>
          </cell>
          <cell r="AA13">
            <v>5</v>
          </cell>
          <cell r="AB13" t="str">
            <v>Проведення періодичного медичного огляду для отримання дозволу на об’єкт дозвільної системи (Вогнепальна  зброя, чоловіки) Один раз на рік.</v>
          </cell>
          <cell r="AC13" t="str">
            <v>медогляд</v>
          </cell>
          <cell r="AD13">
            <v>841.79</v>
          </cell>
        </row>
        <row r="14">
          <cell r="Z14" t="str">
            <v>1.6</v>
          </cell>
          <cell r="AA14">
            <v>6</v>
          </cell>
          <cell r="AB14" t="str">
            <v>Проведення періодичного медичного огляду для отримання дозволу на об’єкт дозвільної системи (Вогнепальна  зброя, жінки) Один раз на рік.</v>
          </cell>
          <cell r="AC14" t="str">
            <v>медогляд</v>
          </cell>
          <cell r="AD14">
            <v>1605.17</v>
          </cell>
        </row>
        <row r="15">
          <cell r="Z15" t="str">
            <v>2</v>
          </cell>
          <cell r="AA15" t="str">
            <v/>
          </cell>
          <cell r="AB15" t="str">
            <v>Обов'язкові медичні огляди згідно наказів №332</v>
          </cell>
          <cell r="AC15" t="str">
            <v/>
          </cell>
          <cell r="AD15" t="str">
            <v/>
          </cell>
        </row>
        <row r="16">
          <cell r="Z16" t="str">
            <v>2.1</v>
          </cell>
          <cell r="AA16">
            <v>7</v>
          </cell>
          <cell r="AB16" t="str">
            <v>Проведення медичного огляду громадян, які виїжджають за кордон (для чоловіків)</v>
          </cell>
          <cell r="AC16" t="str">
            <v>медогляд</v>
          </cell>
          <cell r="AD16">
            <v>776.08</v>
          </cell>
        </row>
        <row r="17">
          <cell r="Z17" t="str">
            <v>2.2</v>
          </cell>
          <cell r="AA17">
            <v>8</v>
          </cell>
          <cell r="AB17" t="str">
            <v>Проведення медичного огляду громадян, які виїжджають за кордон (для жінок)</v>
          </cell>
          <cell r="AC17" t="str">
            <v>медогляд</v>
          </cell>
          <cell r="AD17">
            <v>1539.46</v>
          </cell>
        </row>
        <row r="18">
          <cell r="Z18" t="str">
            <v>3</v>
          </cell>
          <cell r="AA18" t="str">
            <v/>
          </cell>
          <cell r="AB18" t="str">
            <v>Обов'язкові медичні огляди згідно наказів №65/80</v>
          </cell>
          <cell r="AC18" t="str">
            <v/>
          </cell>
          <cell r="AD18" t="str">
            <v/>
          </cell>
        </row>
        <row r="19">
          <cell r="Z19" t="str">
            <v>3.1</v>
          </cell>
          <cell r="AA19">
            <v>9</v>
          </cell>
          <cell r="AB19" t="str">
            <v>Попередній медичний огляд кандидатів у водії та водіїв для отримання права на керування транспортними засобами (чоловіки)</v>
          </cell>
          <cell r="AC19" t="str">
            <v>медогляд</v>
          </cell>
          <cell r="AD19">
            <v>898.52</v>
          </cell>
        </row>
        <row r="20">
          <cell r="Z20" t="str">
            <v>3.2</v>
          </cell>
          <cell r="AA20">
            <v>10</v>
          </cell>
          <cell r="AB20" t="str">
            <v>Попередній медичний огляд кандидатів у водії та водіїв для отримання права на керування транспортними засобами (жінки)</v>
          </cell>
          <cell r="AC20" t="str">
            <v>медогляд</v>
          </cell>
          <cell r="AD20">
            <v>1530.8</v>
          </cell>
        </row>
        <row r="21">
          <cell r="Z21" t="str">
            <v>3.3</v>
          </cell>
          <cell r="AA21">
            <v>11</v>
          </cell>
          <cell r="AB21" t="str">
            <v>Періодичний медичний огляд кандидатів у водії та водіїв для отримання права на керування  транспортними засобами (чоловіки)</v>
          </cell>
          <cell r="AC21" t="str">
            <v>медогляд</v>
          </cell>
          <cell r="AD21">
            <v>715.55</v>
          </cell>
        </row>
        <row r="22">
          <cell r="Z22" t="str">
            <v>3.4</v>
          </cell>
          <cell r="AA22">
            <v>12</v>
          </cell>
          <cell r="AB22" t="str">
            <v>Періодичний медичний огляд кандидатів у водії та водіїв для отримання права на керування  транспортними засобами (жінки)</v>
          </cell>
          <cell r="AC22" t="str">
            <v>медогляд</v>
          </cell>
          <cell r="AD22">
            <v>1478.93</v>
          </cell>
        </row>
        <row r="23">
          <cell r="Z23" t="str">
            <v>3.5</v>
          </cell>
          <cell r="AA23">
            <v>14</v>
          </cell>
          <cell r="AB23" t="str">
            <v>Передрейсовий медичний огляд водіїв транспортних засобів</v>
          </cell>
          <cell r="AC23" t="str">
            <v>медогляд</v>
          </cell>
          <cell r="AD23">
            <v>31.94</v>
          </cell>
        </row>
        <row r="24">
          <cell r="Z24" t="str">
            <v>3.6</v>
          </cell>
          <cell r="AA24">
            <v>15</v>
          </cell>
          <cell r="AB24" t="str">
            <v>Післярейсовий медичний огляд водіїв транспортних засобів</v>
          </cell>
          <cell r="AC24" t="str">
            <v>медогляд</v>
          </cell>
          <cell r="AD24">
            <v>31.94</v>
          </cell>
        </row>
        <row r="25">
          <cell r="Z25" t="str">
            <v>4</v>
          </cell>
          <cell r="AA25" t="str">
            <v/>
          </cell>
          <cell r="AB25" t="str">
            <v>Обов'язкові медичні огляди згідно наказів №339</v>
          </cell>
          <cell r="AC25" t="str">
            <v/>
          </cell>
          <cell r="AD25" t="str">
            <v/>
          </cell>
        </row>
        <row r="26">
          <cell r="Z26" t="str">
            <v>4.1</v>
          </cell>
          <cell r="AA26">
            <v>13</v>
          </cell>
          <cell r="AB26" t="str">
            <v>Медична підготовки водіїв та кандидатів у водії</v>
          </cell>
          <cell r="AC26" t="str">
            <v>медогляд</v>
          </cell>
          <cell r="AD26">
            <v>478.07</v>
          </cell>
        </row>
        <row r="27">
          <cell r="Z27" t="str">
            <v>5</v>
          </cell>
          <cell r="AA27" t="str">
            <v/>
          </cell>
          <cell r="AB27" t="str">
            <v>Обов'язкові медичні огляди згідно наказів №651</v>
          </cell>
          <cell r="AC27" t="str">
            <v/>
          </cell>
          <cell r="AD27" t="str">
            <v/>
          </cell>
        </row>
        <row r="28">
          <cell r="Z28" t="str">
            <v>5.1</v>
          </cell>
          <cell r="AA28">
            <v>16</v>
          </cell>
          <cell r="AB28" t="str">
            <v>Попередній, періодичний та позачерговий психіатричний огляд, у т.ч. на предмет вживання психоактивних речовин</v>
          </cell>
          <cell r="AC28" t="str">
            <v>медогляд</v>
          </cell>
          <cell r="AD28">
            <v>255.63</v>
          </cell>
        </row>
        <row r="29">
          <cell r="Z29" t="str">
            <v>6</v>
          </cell>
          <cell r="AA29" t="str">
            <v/>
          </cell>
          <cell r="AB29" t="str">
            <v>Обов'язкові медичні огляди згідно наказів №1238</v>
          </cell>
          <cell r="AC29" t="str">
            <v/>
          </cell>
          <cell r="AD29" t="str">
            <v/>
          </cell>
        </row>
        <row r="30">
          <cell r="Z30" t="str">
            <v>6.1</v>
          </cell>
          <cell r="AA30">
            <v>17</v>
          </cell>
          <cell r="AB30" t="str">
            <v>Обов'язковий періодичний психіатричний огляд</v>
          </cell>
          <cell r="AC30" t="str">
            <v>медогляд</v>
          </cell>
          <cell r="AD30">
            <v>105.72</v>
          </cell>
        </row>
        <row r="31">
          <cell r="Z31" t="str">
            <v>7</v>
          </cell>
          <cell r="AA31" t="str">
            <v/>
          </cell>
          <cell r="AB31" t="str">
            <v>Обов'язкові медичні огляди згідно наказів №1465</v>
          </cell>
          <cell r="AC31" t="str">
            <v/>
          </cell>
          <cell r="AD31" t="str">
            <v/>
          </cell>
        </row>
        <row r="32">
          <cell r="Z32" t="str">
            <v>7.1</v>
          </cell>
          <cell r="AA32">
            <v>18</v>
          </cell>
          <cell r="AB32" t="str">
            <v>Первинний профілактичний  наркологічний  огляд</v>
          </cell>
          <cell r="AC32" t="str">
            <v>медогляд</v>
          </cell>
          <cell r="AD32">
            <v>83.21</v>
          </cell>
        </row>
        <row r="33">
          <cell r="Z33" t="str">
            <v>7.2</v>
          </cell>
          <cell r="AA33">
            <v>19</v>
          </cell>
          <cell r="AB33" t="str">
            <v>Періодичний профілактичний  наркологічний  огляд</v>
          </cell>
          <cell r="AC33" t="str">
            <v>медогляд</v>
          </cell>
          <cell r="AD33">
            <v>83.21</v>
          </cell>
        </row>
        <row r="34">
          <cell r="Z34" t="str">
            <v>8</v>
          </cell>
          <cell r="AA34" t="str">
            <v/>
          </cell>
          <cell r="AB34" t="str">
            <v>Обов'язкові медичні огляди згідно наказів №280</v>
          </cell>
          <cell r="AC34" t="str">
            <v/>
          </cell>
          <cell r="AD34" t="str">
            <v/>
          </cell>
        </row>
        <row r="35">
          <cell r="Z35" t="str">
            <v>8.1</v>
          </cell>
          <cell r="AA35">
            <v>20</v>
          </cell>
          <cell r="AB35" t="str">
            <v>ПОПЕРЕДНІЙ медогляд: ПРАЦІВНИКИ АДМІНІСТРАЦІЇ, ЯКІ МАЮТЬ ДОСТУП У ВИРОБНИЧІ ЦЕХИ, СКЛАДСЬКІ ПРИМІЩЕННЯ, ХОЛОДИЛЬНИКИ, ЕКСПЕДИЦІЇ, ВИРОБНИЧІ ЛАБОРАТОРІЇ &gt;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35" t="str">
            <v>медогляд</v>
          </cell>
          <cell r="AD35">
            <v>789.28</v>
          </cell>
        </row>
        <row r="36">
          <cell r="Z36" t="str">
            <v>8.2</v>
          </cell>
          <cell r="AA36">
            <v>21</v>
          </cell>
          <cell r="AB36" t="str">
            <v>ПЕРІОДИЧНИЙ медогляд: ПРАЦІВНИКИ АДМІНІСТРАЦІЇ, ЯКІ МАЮТЬ ДОСТУП У ВИРОБНИЧІ ЦЕХИ, СКЛАДСЬКІ ПРИМІЩЕННЯ, ХОЛОДИЛЬНИКИ, ЕКСПЕДИЦІЇ, ВИРОБНИЧІ ЛАБОРАТОРІЇ &gt;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36" t="str">
            <v>медогляд</v>
          </cell>
          <cell r="AD36">
            <v>647</v>
          </cell>
        </row>
        <row r="37">
          <cell r="Z37" t="str">
            <v>8.3</v>
          </cell>
          <cell r="AA37">
            <v>22</v>
          </cell>
          <cell r="AB37" t="str">
            <v>ПОПЕРЕДНІЙ медогляд: ТЕХНОЛОГИ, НАЧАЛЬНИКИ ЦЕХІВ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37" t="str">
            <v>медогляд</v>
          </cell>
          <cell r="AD37">
            <v>789.28</v>
          </cell>
        </row>
        <row r="38">
          <cell r="Z38" t="str">
            <v>8.4</v>
          </cell>
          <cell r="AA38">
            <v>23</v>
          </cell>
          <cell r="AB38" t="str">
            <v>ПЕРІОДИЧНИЙ медогляд: ТЕХНОЛОГИ, НАЧАЛЬНИКИ ЦЕХІВ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38" t="str">
            <v>медогляд</v>
          </cell>
          <cell r="AD38">
            <v>647</v>
          </cell>
        </row>
        <row r="39">
          <cell r="Z39" t="str">
            <v>8.5</v>
          </cell>
          <cell r="AA39">
            <v>24</v>
          </cell>
          <cell r="AB39" t="str">
            <v>ПОПЕРЕДНІЙ медогляд: ПРАЦІВНИКИ ЛАБОРАТОРІЙ ТА ЗАКВАСНОГО ВІДДІЛЕННЯ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39" t="str">
            <v>медогляд</v>
          </cell>
          <cell r="AD39">
            <v>658.18</v>
          </cell>
        </row>
        <row r="40">
          <cell r="Z40" t="str">
            <v>8.6</v>
          </cell>
          <cell r="AA40">
            <v>25</v>
          </cell>
          <cell r="AB40" t="str">
            <v>ПЕРІОДИЧНИЙ медогляд: ПРАЦІВНИКИ ЛАБОРАТОРІЙ ТА ЗАКВАСНОГО ВІДДІЛЕННЯ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0" t="str">
            <v>медогляд</v>
          </cell>
          <cell r="AD40">
            <v>647</v>
          </cell>
        </row>
        <row r="41">
          <cell r="Z41" t="str">
            <v>8.7</v>
          </cell>
          <cell r="AA41">
            <v>26</v>
          </cell>
          <cell r="AB41" t="str">
            <v>ПОПЕРЕДНІЙ медогляд: ПРАЦІВНИКИ СКЛАДІВ, ХОЛОДИЛЬНИКІВ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1" t="str">
            <v>медогляд</v>
          </cell>
          <cell r="AD41">
            <v>647</v>
          </cell>
        </row>
        <row r="42">
          <cell r="Z42" t="str">
            <v>8.8</v>
          </cell>
          <cell r="AA42">
            <v>27</v>
          </cell>
          <cell r="AB42" t="str">
            <v>ПЕРІОДИЧНИЙ медогляд: ПРАЦІВНИКИ СКЛАДІВ, ХОЛОДИЛЬНИКІВ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2" t="str">
            <v>медогляд</v>
          </cell>
          <cell r="AD42">
            <v>647</v>
          </cell>
        </row>
        <row r="43">
          <cell r="Z43" t="str">
            <v>8.9</v>
          </cell>
          <cell r="AA43">
            <v>28</v>
          </cell>
          <cell r="AB43" t="str">
            <v>ПОПЕРЕДНІЙ медогляд: ПЕРСОНАЛ, ЯКИЙ МИЄ ОБЛАДНАННЯ, ГОТУЄ МИЙНІ ЗАСОБИ ТА ДЕЗІНФЕКЦІЙНІ РОЗЧИНИ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3" t="str">
            <v>медогляд</v>
          </cell>
          <cell r="AD43">
            <v>647</v>
          </cell>
        </row>
        <row r="44">
          <cell r="Z44" t="str">
            <v>8.10</v>
          </cell>
          <cell r="AA44">
            <v>29</v>
          </cell>
          <cell r="AB44" t="str">
            <v>ПЕРІОДИЧНИЙ медогляд: ПЕРСОНАЛ, ЯКИЙ МИЄ ОБЛАДНАННЯ, ГОТУЄ МИЙНІ ЗАСОБИ ТА ДЕЗІНФЕКЦІЙНІ РОЗЧИНИ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4" t="str">
            <v>медогляд</v>
          </cell>
          <cell r="AD44">
            <v>647</v>
          </cell>
        </row>
        <row r="45">
          <cell r="Z45" t="str">
            <v>8.11</v>
          </cell>
          <cell r="AA45">
            <v>30</v>
          </cell>
          <cell r="AB45" t="str">
            <v>ПОПЕРЕДНІЙ медогляд: МЕДИЧНИЙ ПЕРСОНАЛ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5" t="str">
            <v>медогляд</v>
          </cell>
          <cell r="AD45">
            <v>882.92</v>
          </cell>
        </row>
        <row r="46">
          <cell r="Z46" t="str">
            <v>8.12</v>
          </cell>
          <cell r="AA46">
            <v>31</v>
          </cell>
          <cell r="AB46" t="str">
            <v>ПЕРІОДИЧНИЙ медогляд: МЕДИЧНИЙ ПЕРСОНАЛ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6" t="str">
            <v>медогляд</v>
          </cell>
          <cell r="AD46">
            <v>647</v>
          </cell>
        </row>
        <row r="47">
          <cell r="Z47" t="str">
            <v>8.13</v>
          </cell>
          <cell r="AA47">
            <v>32</v>
          </cell>
          <cell r="AB47" t="str">
            <v>ПОПЕРЕДНІЙ медогляд: ПРИБИРАЛЬНИКИ ПРИМІЩЕНЬ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7" t="str">
            <v>медогляд</v>
          </cell>
          <cell r="AD47">
            <v>647</v>
          </cell>
        </row>
        <row r="48">
          <cell r="Z48" t="str">
            <v>8.14</v>
          </cell>
          <cell r="AA48">
            <v>33</v>
          </cell>
          <cell r="AB48" t="str">
            <v>ПЕРІОДИЧНИЙ медогляд: ПРИБИРАЛЬНИКИ ПРИМІЩЕНЬ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8" t="str">
            <v>медогляд</v>
          </cell>
          <cell r="AD48">
            <v>647</v>
          </cell>
        </row>
        <row r="49">
          <cell r="Z49" t="str">
            <v>8.15</v>
          </cell>
          <cell r="AA49">
            <v>34</v>
          </cell>
          <cell r="AB49" t="str">
            <v>ПОПЕРЕДНІЙ медогляд: СЛЮСАРІ, ЕЛЕКТРОМОНТЕРИ ТА ІНШІ ПРАЦІВНИКИ, ЗАЙНЯТІ РЕМОНТНИМИ РОБОТАМИ У ВИРОБНИЧИХ ТА СКЛАДСЬКИХ ПРИМІЩЕННЯХ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9" t="str">
            <v>медогляд</v>
          </cell>
          <cell r="AD49">
            <v>647</v>
          </cell>
        </row>
        <row r="50">
          <cell r="Z50" t="str">
            <v>8.16</v>
          </cell>
          <cell r="AA50">
            <v>35</v>
          </cell>
          <cell r="AB50" t="str">
            <v>ПЕРІОДИЧНИЙ медогляд: СЛЮСАРІ, ЕЛЕКТРОМОНТЕРИ ТА ІНШІ ПРАЦІВНИКИ, ЗАЙНЯТІ РЕМОНТНИМИ РОБОТАМИ У ВИРОБНИЧИХ ТА СКЛАДСЬКИХ ПРИМІЩЕННЯХ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0" t="str">
            <v>медогляд</v>
          </cell>
          <cell r="AD50">
            <v>647</v>
          </cell>
        </row>
        <row r="51">
          <cell r="Z51" t="str">
            <v>8.17</v>
          </cell>
          <cell r="AA51">
            <v>36</v>
          </cell>
          <cell r="AB51" t="str">
            <v>ПОПЕРЕДНІЙ медогляд: ВАНТАЖНИКИ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1" t="str">
            <v>медогляд</v>
          </cell>
          <cell r="AD51">
            <v>647</v>
          </cell>
        </row>
        <row r="52">
          <cell r="Z52" t="str">
            <v>8.18</v>
          </cell>
          <cell r="AA52">
            <v>37</v>
          </cell>
          <cell r="AB52" t="str">
            <v>ПЕРІОДИЧНИЙ медогляд: ВАНТАЖНИКИ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2" t="str">
            <v>медогляд</v>
          </cell>
          <cell r="AD52">
            <v>647</v>
          </cell>
        </row>
        <row r="53">
          <cell r="Z53" t="str">
            <v>8.19</v>
          </cell>
          <cell r="AA53">
            <v>38</v>
          </cell>
          <cell r="AB53" t="str">
            <v>ПОПЕРЕДНІЙ медогляд: ВОДІЇ, ЗАЙНЯТІ ТРАНСПОРТУВАННЯМ ХАРЧОВОЇ ПРОДУКЦІЇ (НА ВСІХ ВИДАХ ТРАНСПОРТУ)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3" t="str">
            <v>медогляд</v>
          </cell>
          <cell r="AD53">
            <v>647</v>
          </cell>
        </row>
        <row r="54">
          <cell r="Z54" t="str">
            <v>8.20</v>
          </cell>
          <cell r="AA54">
            <v>39</v>
          </cell>
          <cell r="AB54" t="str">
            <v>ПЕРІОДИЧНИЙ медогляд: ВОДІЇ, ЗАЙНЯТІ ТРАНСПОРТУВАННЯМ ХАРЧОВОЇ ПРОДУКЦІЇ (НА ВСІХ ВИДАХ ТРАНСПОРТУ)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4" t="str">
            <v>медогляд</v>
          </cell>
          <cell r="AD54">
            <v>647</v>
          </cell>
        </row>
        <row r="55">
          <cell r="Z55" t="str">
            <v>8.21</v>
          </cell>
          <cell r="AA55">
            <v>40</v>
          </cell>
          <cell r="AB55" t="str">
            <v>ПОПЕРЕДНІЙ медогляд: ПРАЦІВНИКИ ПУНКТІВ ЗАГОТІВЛІ МОЛОКА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5" t="str">
            <v>медогляд</v>
          </cell>
          <cell r="AD55">
            <v>789.28</v>
          </cell>
        </row>
        <row r="56">
          <cell r="Z56" t="str">
            <v>8.22</v>
          </cell>
          <cell r="AA56">
            <v>41</v>
          </cell>
          <cell r="AB56" t="str">
            <v>ПЕРІОДИЧНИЙ медогляд: ПРАЦІВНИКИ ПУНКТІВ ЗАГОТІВЛІ МОЛОКА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6" t="str">
            <v>медогляд</v>
          </cell>
          <cell r="AD56">
            <v>647</v>
          </cell>
        </row>
        <row r="57">
          <cell r="Z57" t="str">
            <v>8.23</v>
          </cell>
          <cell r="AA57">
            <v>42</v>
          </cell>
          <cell r="AB57" t="str">
            <v>ПОПЕРЕДНІЙ медогляд: ПРАЦІВНИКИ КРЕМОВО-КОНДИТЕРСЬКИХ ВИРОБНИЦТВ, ЦЕХІВ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7" t="str">
            <v>медогляд</v>
          </cell>
          <cell r="AD57">
            <v>789.28</v>
          </cell>
        </row>
        <row r="58">
          <cell r="Z58" t="str">
            <v>8.24</v>
          </cell>
          <cell r="AA58">
            <v>43</v>
          </cell>
          <cell r="AB58" t="str">
            <v>ПЕРІОДИЧНИЙ медогляд: ПРАЦІВНИКИ КРЕМОВО-КОНДИТЕРСЬКИХ ВИРОБНИЦТВ, ЦЕХІВ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8" t="str">
            <v>медогляд</v>
          </cell>
          <cell r="AD58">
            <v>647</v>
          </cell>
        </row>
        <row r="59">
          <cell r="Z59" t="str">
            <v>8.25</v>
          </cell>
          <cell r="AA59">
            <v>44</v>
          </cell>
          <cell r="AB59" t="str">
            <v>ПОПЕРЕДНІЙ медогляд: ПРАЦІВНИКИ ЦЕХІВ ВИРОБНИЦТВА ДИТЯЧОГО ХАРЧУВАННЯ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9" t="str">
            <v>медогляд</v>
          </cell>
          <cell r="AD59">
            <v>789.28</v>
          </cell>
        </row>
        <row r="60">
          <cell r="Z60" t="str">
            <v>8.26</v>
          </cell>
          <cell r="AA60">
            <v>45</v>
          </cell>
          <cell r="AB60" t="str">
            <v>ПЕРІОДИЧНИЙ медогляд: ПРАЦІВНИКИ ЦЕХІВ ВИРОБНИЦТВА ДИТЯЧОГО ХАРЧУВАННЯ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0" t="str">
            <v>медогляд</v>
          </cell>
          <cell r="AD60">
            <v>647</v>
          </cell>
        </row>
        <row r="61">
          <cell r="Z61" t="str">
            <v>8.27</v>
          </cell>
          <cell r="AA61">
            <v>46</v>
          </cell>
          <cell r="AB61" t="str">
            <v>ПОПЕРЕДНІЙ медогляд: ПРАЦІВНИКИ ЦЕХІВ ВИРОБНИЦТВА МОРОЗИВА, ДЕСЕРТІВ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1" t="str">
            <v>медогляд</v>
          </cell>
          <cell r="AD61">
            <v>789.28</v>
          </cell>
        </row>
        <row r="62">
          <cell r="Z62" t="str">
            <v>8.28</v>
          </cell>
          <cell r="AA62">
            <v>47</v>
          </cell>
          <cell r="AB62" t="str">
            <v>ПЕРІОДИЧНИЙ медогляд: ПРАЦІВНИКИ ЦЕХІВ ВИРОБНИЦТВА МОРОЗИВА, ДЕСЕРТІВ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2" t="str">
            <v>медогляд</v>
          </cell>
          <cell r="AD62">
            <v>647</v>
          </cell>
        </row>
        <row r="63">
          <cell r="Z63" t="str">
            <v>8.29</v>
          </cell>
          <cell r="AA63">
            <v>48</v>
          </cell>
          <cell r="AB63" t="str">
            <v>ПОПЕРЕДНІЙ медогляд: ПРАЦІВНИКИ ЦЕХІВ ФАСУВАННЯ ПРОДУКЦІЇ МОЛОКОПЕРЕРОБНОЇ, М'ЯСОПЕРЕРОБНОЇ ТА РИБОПЕРЕРОБНОЇ ПРОМИСЛОВОСТІ, ІНШОЇ ГОТОВОЇ ДО СПОЖИВАННЯ ПРОДУКЦІЇ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3" t="str">
            <v>медогляд</v>
          </cell>
          <cell r="AD63">
            <v>789.28</v>
          </cell>
        </row>
        <row r="64">
          <cell r="Z64" t="str">
            <v>8.30</v>
          </cell>
          <cell r="AA64">
            <v>49</v>
          </cell>
          <cell r="AB64" t="str">
            <v>ПЕРІОДИЧНИЙ медогляд: ПРАЦІВНИКИ ЦЕХІВ ФАСУВАННЯ ПРОДУКЦІЇ МОЛОКОПЕРЕРОБНОЇ, М'ЯСОПЕРЕРОБНОЇ ТА РИБОПЕРЕРОБНОЇ ПРОМИСЛОВОСТІ, ІНШОЇ ГОТОВОЇ ДО СПОЖИВАННЯ ПРОДУКЦІЇ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4" t="str">
            <v>медогляд</v>
          </cell>
          <cell r="AD64">
            <v>647</v>
          </cell>
        </row>
        <row r="65">
          <cell r="Z65" t="str">
            <v>8.31</v>
          </cell>
          <cell r="AA65">
            <v>50</v>
          </cell>
          <cell r="AB65" t="str">
            <v>ПОПЕРЕДНІЙ медогляд: ПРАЦІВНИКИ ЦЕХІВ ВИРОБНИЦТВА КУЛІНАРНОЇ ПРОДУКЦІЇ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5" t="str">
            <v>медогляд</v>
          </cell>
          <cell r="AD65">
            <v>789.28</v>
          </cell>
        </row>
        <row r="66">
          <cell r="Z66" t="str">
            <v>8.32</v>
          </cell>
          <cell r="AA66">
            <v>51</v>
          </cell>
          <cell r="AB66" t="str">
            <v>ПЕРІОДИЧНИЙ медогляд: ПРАЦІВНИКИ ЦЕХІВ ВИРОБНИЦТВА КУЛІНАРНОЇ ПРОДУКЦІЇ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6" t="str">
            <v>медогляд</v>
          </cell>
          <cell r="AD66">
            <v>647</v>
          </cell>
        </row>
        <row r="67">
          <cell r="Z67" t="str">
            <v>8.33</v>
          </cell>
          <cell r="AA67">
            <v>52</v>
          </cell>
          <cell r="AB67" t="str">
            <v>ПОПЕРЕДНІЙ медогляд: ПРАЦІВНИКИ ІНШИХ ВИРОБНИЧИХ ЦЕХІВ ВИРОБНИЦТВА ХАРЧОВИХ ПРОДУКТІВ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7" t="str">
            <v>медогляд</v>
          </cell>
          <cell r="AD67">
            <v>789.28</v>
          </cell>
        </row>
        <row r="68">
          <cell r="Z68" t="str">
            <v>8.34</v>
          </cell>
          <cell r="AA68">
            <v>53</v>
          </cell>
          <cell r="AB68" t="str">
            <v>ПЕРІОДИЧНИЙ медогляд: ПРАЦІВНИКИ ІНШИХ ВИРОБНИЧИХ ЦЕХІВ ВИРОБНИЦТВА ХАРЧОВИХ ПРОДУКТІВ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8" t="str">
            <v>медогляд</v>
          </cell>
          <cell r="AD68">
            <v>647</v>
          </cell>
        </row>
        <row r="69">
          <cell r="Z69" t="str">
            <v>8.35</v>
          </cell>
          <cell r="AA69">
            <v>54</v>
          </cell>
          <cell r="AB69" t="str">
            <v>ПОПЕРЕДНІЙ медогляд: АДМІНІСТРАЦІЯ (КРІМ ОСІБ, ЩО НЕ МАЮТЬ КОНТАКТУ З ПРОДУКЦІЄЮ, ЯКА ЗБЕРІГАЄТЬСЯ ТА РЕАЛІЗУЄТЬСЯ) &lt; Підприємства продовольчої торгівлі, в тому числі дрібнороздрібної, а також ті, що розташовані на території ринків</v>
          </cell>
          <cell r="AC69" t="str">
            <v>медогляд</v>
          </cell>
          <cell r="AD69">
            <v>789.28</v>
          </cell>
        </row>
        <row r="70">
          <cell r="Z70" t="str">
            <v>8.36</v>
          </cell>
          <cell r="AA70">
            <v>55</v>
          </cell>
          <cell r="AB70" t="str">
            <v>ПЕРІОДИЧНИЙ медогляд: АДМІНІСТРАЦІЯ (КРІМ ОСІБ, ЩО НЕ МАЮТЬ КОНТАКТУ З ПРОДУКЦІЄЮ, ЯКА ЗБЕРІГАЄТЬСЯ ТА РЕАЛІЗУЄТЬСЯ) &lt; Підприємства продовольчої торгівлі, в тому числі дрібнороздрібної, а також ті, що розташовані на території ринків</v>
          </cell>
          <cell r="AC70" t="str">
            <v>медогляд</v>
          </cell>
          <cell r="AD70">
            <v>647</v>
          </cell>
        </row>
        <row r="71">
          <cell r="Z71" t="str">
            <v>8.37</v>
          </cell>
          <cell r="AA71">
            <v>56</v>
          </cell>
          <cell r="AB71" t="str">
            <v>ПОПЕРЕДНІЙ медогляд: ПРОДАВЦІ &lt; Підприємства продовольчої торгівлі, в тому числі дрібнороздрібної, а також ті, що розташовані на території ринків</v>
          </cell>
          <cell r="AC71" t="str">
            <v>медогляд</v>
          </cell>
          <cell r="AD71">
            <v>789.28</v>
          </cell>
        </row>
        <row r="72">
          <cell r="Z72" t="str">
            <v>8.38</v>
          </cell>
          <cell r="AA72">
            <v>57</v>
          </cell>
          <cell r="AB72" t="str">
            <v>ПЕРІОДИЧНИЙ медогляд: ПРОДАВЦІ &lt; Підприємства продовольчої торгівлі, в тому числі дрібнороздрібної, а також ті, що розташовані на території ринків</v>
          </cell>
          <cell r="AC72" t="str">
            <v>медогляд</v>
          </cell>
          <cell r="AD72">
            <v>647</v>
          </cell>
        </row>
        <row r="73">
          <cell r="Z73" t="str">
            <v>8.39</v>
          </cell>
          <cell r="AA73">
            <v>58</v>
          </cell>
          <cell r="AB73" t="str">
            <v>ПОПЕРЕДНІЙ медогляд: ПРАЦІВНИКИ СКЛАДІВ, ХОЛОДИЛЬНИКІВ, ЕКСПЕДИТОРИ &lt; Підприємства продовольчої торгівлі, в тому числі дрібнороздрібної, а також ті, що розташовані на території ринків</v>
          </cell>
          <cell r="AC73" t="str">
            <v>медогляд</v>
          </cell>
          <cell r="AD73">
            <v>647</v>
          </cell>
        </row>
        <row r="74">
          <cell r="Z74" t="str">
            <v>8.40</v>
          </cell>
          <cell r="AA74">
            <v>59</v>
          </cell>
          <cell r="AB74" t="str">
            <v>ПЕРІОДИЧНИЙ медогляд: ПРАЦІВНИКИ СКЛАДІВ, ХОЛОДИЛЬНИКІВ, ЕКСПЕДИТОРИ &lt; Підприємства продовольчої торгівлі, в тому числі дрібнороздрібної, а також ті, що розташовані на території ринків</v>
          </cell>
          <cell r="AC74" t="str">
            <v>медогляд</v>
          </cell>
          <cell r="AD74">
            <v>647</v>
          </cell>
        </row>
        <row r="75">
          <cell r="Z75" t="str">
            <v>8.41</v>
          </cell>
          <cell r="AA75">
            <v>60</v>
          </cell>
          <cell r="AB75" t="str">
            <v>ПОПЕРЕДНІЙ медогляд: ПЕРСОНАЛ, ЯКИЙ МИЄ ОБЛАДНАННЯ, ТА ПРИБИРАЛЬНИКИ ПРИМІЩЕНЬ &lt; Підприємства продовольчої торгівлі, в тому числі дрібнороздрібної, а також ті, що розташовані на території ринків</v>
          </cell>
          <cell r="AC75" t="str">
            <v>медогляд</v>
          </cell>
          <cell r="AD75">
            <v>647</v>
          </cell>
        </row>
        <row r="76">
          <cell r="Z76" t="str">
            <v>8.42</v>
          </cell>
          <cell r="AA76">
            <v>61</v>
          </cell>
          <cell r="AB76" t="str">
            <v>ПЕРІОДИЧНИЙ медогляд: ПЕРСОНАЛ, ЯКИЙ МИЄ ОБЛАДНАННЯ, ТА ПРИБИРАЛЬНИКИ ПРИМІЩЕНЬ &lt; Підприємства продовольчої торгівлі, в тому числі дрібнороздрібної, а також ті, що розташовані на території ринків</v>
          </cell>
          <cell r="AC76" t="str">
            <v>медогляд</v>
          </cell>
          <cell r="AD76">
            <v>647</v>
          </cell>
        </row>
        <row r="77">
          <cell r="Z77" t="str">
            <v>8.43</v>
          </cell>
          <cell r="AA77">
            <v>62</v>
          </cell>
          <cell r="AB77" t="str">
            <v>ПОПЕРЕДНІЙ медогляд: СЛЮСАРІ, ЕЛЕКТРОМОНТЕРИ ТА ІНШІ ПРАЦІВНИКИ, ЗАЙНЯТІ РЕМОНТОМ ТОРГОВЕЛЬНОГО ТА ХОЛОДИЛЬНОГО ОБЛАДНАННЯ &lt; Підприємства продовольчої торгівлі, в тому числі дрібнороздрібної, а також ті, що розташовані на території ринків</v>
          </cell>
          <cell r="AC77" t="str">
            <v>медогляд</v>
          </cell>
          <cell r="AD77">
            <v>553.36</v>
          </cell>
        </row>
        <row r="78">
          <cell r="Z78" t="str">
            <v>8.44</v>
          </cell>
          <cell r="AA78">
            <v>63</v>
          </cell>
          <cell r="AB78" t="str">
            <v>ПЕРІОДИЧНИЙ медогляд: СЛЮСАРІ, ЕЛЕКТРОМОНТЕРИ ТА ІНШІ ПРАЦІВНИКИ, ЗАЙНЯТІ РЕМОНТОМ ТОРГОВЕЛЬНОГО ТА ХОЛОДИЛЬНОГО ОБЛАДНАННЯ &lt; Підприємства продовольчої торгівлі, в тому числі дрібнороздрібної, а також ті, що розташовані на території ринків</v>
          </cell>
          <cell r="AC78" t="str">
            <v>медогляд</v>
          </cell>
          <cell r="AD78">
            <v>553.36</v>
          </cell>
        </row>
        <row r="79">
          <cell r="Z79" t="str">
            <v>8.45</v>
          </cell>
          <cell r="AA79">
            <v>64</v>
          </cell>
          <cell r="AB79" t="str">
            <v>ПОПЕРЕДНІЙ медогляд: АДМІНІСТРАЦІЯ ТА ПЕРСОНАЛ ПРОДОВОЛЬЧИХ РИНКІВ (КРІМ ОСІБ, ЩО НЕ МАЮТЬ КОНТАКТУ З ПРОДУКЦІЄЮ, ЯКА ЗБЕРІГАЄТЬСЯ ТА РЕАЛІЗУЄТЬСЯ) &lt; Ринки</v>
          </cell>
          <cell r="AC79" t="str">
            <v>медогляд</v>
          </cell>
          <cell r="AD79">
            <v>789.28</v>
          </cell>
        </row>
        <row r="80">
          <cell r="Z80" t="str">
            <v>8.46</v>
          </cell>
          <cell r="AA80">
            <v>65</v>
          </cell>
          <cell r="AB80" t="str">
            <v>ПЕРІОДИЧНИЙ медогляд: АДМІНІСТРАЦІЯ ТА ПЕРСОНАЛ ПРОДОВОЛЬЧИХ РИНКІВ (КРІМ ОСІБ, ЩО НЕ МАЮТЬ КОНТАКТУ З ПРОДУКЦІЄЮ, ЯКА ЗБЕРІГАЄТЬСЯ ТА РЕАЛІЗУЄТЬСЯ) &lt; Ринки</v>
          </cell>
          <cell r="AC80" t="str">
            <v>медогляд</v>
          </cell>
          <cell r="AD80">
            <v>647</v>
          </cell>
        </row>
        <row r="81">
          <cell r="Z81" t="str">
            <v>8.47</v>
          </cell>
          <cell r="AA81">
            <v>66</v>
          </cell>
          <cell r="AB81" t="str">
            <v>ПОПЕРЕДНІЙ медогляд: ПРОДАВЦІ МОЛОКОПРОДУКТІВ ТА ГОТОВОЇ ДО ВЖИВАННЯ ХАРЧОВОЇ ПРОДУКЦІЇ ВЛАСНОГО ВИРОБНИЦТВА, ТОВАРІВ ДИТЯЧОГО АСОРТИМЕНТУ &lt; Ринки</v>
          </cell>
          <cell r="AC81" t="str">
            <v>медогляд</v>
          </cell>
          <cell r="AD81">
            <v>789.28</v>
          </cell>
        </row>
        <row r="82">
          <cell r="Z82" t="str">
            <v>8.48</v>
          </cell>
          <cell r="AA82">
            <v>67</v>
          </cell>
          <cell r="AB82" t="str">
            <v>ПЕРІОДИЧНИЙ медогляд: ПРОДАВЦІ МОЛОКОПРОДУКТІВ ТА ГОТОВОЇ ДО ВЖИВАННЯ ХАРЧОВОЇ ПРОДУКЦІЇ ВЛАСНОГО ВИРОБНИЦТВА, ТОВАРІВ ДИТЯЧОГО АСОРТИМЕНТУ &lt; Ринки</v>
          </cell>
          <cell r="AC82" t="str">
            <v>медогляд</v>
          </cell>
          <cell r="AD82">
            <v>647</v>
          </cell>
        </row>
        <row r="83">
          <cell r="Z83" t="str">
            <v>8.49</v>
          </cell>
          <cell r="AA83">
            <v>68</v>
          </cell>
          <cell r="AB83" t="str">
            <v>ПОПЕРЕДНІЙ медогляд: ПРОДАВЦІ, ЩО РЕАЛІЗУЮТЬ НА РИНКАХ ХАРЧОВІ ПРОДУКТИ ПРОМИСЛОВОГО ВИРОБНИЦТВА &lt; Ринки</v>
          </cell>
          <cell r="AC83" t="str">
            <v>медогляд</v>
          </cell>
          <cell r="AD83">
            <v>789.28</v>
          </cell>
        </row>
        <row r="84">
          <cell r="Z84" t="str">
            <v>8.50</v>
          </cell>
          <cell r="AA84">
            <v>69</v>
          </cell>
          <cell r="AB84" t="str">
            <v>ПЕРІОДИЧНИЙ медогляд: ПРОДАВЦІ, ЩО РЕАЛІЗУЮТЬ НА РИНКАХ ХАРЧОВІ ПРОДУКТИ ПРОМИСЛОВОГО ВИРОБНИЦТВА &lt; Ринки</v>
          </cell>
          <cell r="AC84" t="str">
            <v>медогляд</v>
          </cell>
          <cell r="AD84">
            <v>647</v>
          </cell>
        </row>
        <row r="85">
          <cell r="Z85" t="str">
            <v>8.51</v>
          </cell>
          <cell r="AA85">
            <v>70</v>
          </cell>
          <cell r="AB85" t="str">
            <v>ПОПЕРЕДНІЙ медогляд: ПРАЦІВНИКИ ПРОДОВОЛЬЧИХ СКЛАДІВ, ХОЛОДИЛЬНИКІВ &lt; Ринки</v>
          </cell>
          <cell r="AC85" t="str">
            <v>медогляд</v>
          </cell>
          <cell r="AD85">
            <v>647</v>
          </cell>
        </row>
        <row r="86">
          <cell r="Z86" t="str">
            <v>8.52</v>
          </cell>
          <cell r="AA86">
            <v>71</v>
          </cell>
          <cell r="AB86" t="str">
            <v>ПЕРІОДИЧНИЙ медогляд: ПРАЦІВНИКИ ПРОДОВОЛЬЧИХ СКЛАДІВ, ХОЛОДИЛЬНИКІВ &lt; Ринки</v>
          </cell>
          <cell r="AC86" t="str">
            <v>медогляд</v>
          </cell>
          <cell r="AD86">
            <v>647</v>
          </cell>
        </row>
        <row r="87">
          <cell r="Z87" t="str">
            <v>8.53</v>
          </cell>
          <cell r="AA87">
            <v>72</v>
          </cell>
          <cell r="AB87" t="str">
            <v>ПОПЕРЕДНІЙ медогляд: СЛЮСАРІ, ЕЛЕКТРОМОНТЕРИ ТА ІНШІ ПРАЦІВНИКИ, ЗАЙНЯТІ РЕМОНТОМ ТОРГОВЕЛЬНОГО ТА ХОЛОДИЛЬНОГО ОБЛАДНАННЯ &lt; Ринки</v>
          </cell>
          <cell r="AC87" t="str">
            <v>медогляд</v>
          </cell>
          <cell r="AD87">
            <v>553.36</v>
          </cell>
        </row>
        <row r="88">
          <cell r="Z88" t="str">
            <v>8.54</v>
          </cell>
          <cell r="AA88">
            <v>73</v>
          </cell>
          <cell r="AB88" t="str">
            <v>ПЕРІОДИЧНИЙ медогляд: СЛЮСАРІ, ЕЛЕКТРОМОНТЕРИ ТА ІНШІ ПРАЦІВНИКИ, ЗАЙНЯТІ РЕМОНТОМ ТОРГОВЕЛЬНОГО ТА ХОЛОДИЛЬНОГО ОБЛАДНАННЯ &lt; Ринки</v>
          </cell>
          <cell r="AC88" t="str">
            <v>медогляд</v>
          </cell>
          <cell r="AD88">
            <v>553.36</v>
          </cell>
        </row>
        <row r="89">
          <cell r="Z89" t="str">
            <v>8.55</v>
          </cell>
          <cell r="AA89">
            <v>74</v>
          </cell>
          <cell r="AB89" t="str">
            <v>ПОПЕРЕДНІЙ медогляд: АДМІНІСТРАЦІЯ &lt; Підприємства громадського харчування</v>
          </cell>
          <cell r="AC89" t="str">
            <v>медогляд</v>
          </cell>
          <cell r="AD89">
            <v>789.28</v>
          </cell>
        </row>
        <row r="90">
          <cell r="Z90" t="str">
            <v>8.56</v>
          </cell>
          <cell r="AA90">
            <v>75</v>
          </cell>
          <cell r="AB90" t="str">
            <v>ПЕРІОДИЧНИЙ медогляд: АДМІНІСТРАЦІЯ &lt; Підприємства громадського харчування</v>
          </cell>
          <cell r="AC90" t="str">
            <v>медогляд</v>
          </cell>
          <cell r="AD90">
            <v>647</v>
          </cell>
        </row>
        <row r="91">
          <cell r="Z91" t="str">
            <v>8.57</v>
          </cell>
          <cell r="AA91">
            <v>76</v>
          </cell>
          <cell r="AB91" t="str">
            <v>ПОПЕРЕДНІЙ медогляд: ЗАВІДУВАЧІ ВИРОБНИЦТВА &lt; Підприємства громадського харчування</v>
          </cell>
          <cell r="AC91" t="str">
            <v>медогляд</v>
          </cell>
          <cell r="AD91">
            <v>789.28</v>
          </cell>
        </row>
        <row r="92">
          <cell r="Z92" t="str">
            <v>8.58</v>
          </cell>
          <cell r="AA92">
            <v>77</v>
          </cell>
          <cell r="AB92" t="str">
            <v>ПЕРІОДИЧНИЙ медогляд: ЗАВІДУВАЧІ ВИРОБНИЦТВА &lt; Підприємства громадського харчування</v>
          </cell>
          <cell r="AC92" t="str">
            <v>медогляд</v>
          </cell>
          <cell r="AD92">
            <v>647</v>
          </cell>
        </row>
        <row r="93">
          <cell r="Z93" t="str">
            <v>8.59</v>
          </cell>
          <cell r="AA93">
            <v>78</v>
          </cell>
          <cell r="AB93" t="str">
            <v>ПОПЕРЕДНІЙ медогляд: ТЕХНОЛОГИ &lt; Підприємства громадського харчування</v>
          </cell>
          <cell r="AC93" t="str">
            <v>медогляд</v>
          </cell>
          <cell r="AD93">
            <v>789.28</v>
          </cell>
        </row>
        <row r="94">
          <cell r="Z94" t="str">
            <v>8.60</v>
          </cell>
          <cell r="AA94">
            <v>79</v>
          </cell>
          <cell r="AB94" t="str">
            <v>ПЕРІОДИЧНИЙ медогляд: ТЕХНОЛОГИ &lt; Підприємства громадського харчування</v>
          </cell>
          <cell r="AC94" t="str">
            <v>медогляд</v>
          </cell>
          <cell r="AD94">
            <v>647</v>
          </cell>
        </row>
        <row r="95">
          <cell r="Z95" t="str">
            <v>8.61</v>
          </cell>
          <cell r="AA95">
            <v>80</v>
          </cell>
          <cell r="AB95" t="str">
            <v>ПОПЕРЕДНІЙ медогляд: КУХАРІ ТА КУХОННІ ПРАЦІВНИКИ &lt; Підприємства громадського харчування</v>
          </cell>
          <cell r="AC95" t="str">
            <v>медогляд</v>
          </cell>
          <cell r="AD95">
            <v>789.28</v>
          </cell>
        </row>
        <row r="96">
          <cell r="Z96" t="str">
            <v>8.62</v>
          </cell>
          <cell r="AA96">
            <v>81</v>
          </cell>
          <cell r="AB96" t="str">
            <v>ПЕРІОДИЧНИЙ медогляд: КУХАРІ ТА КУХОННІ ПРАЦІВНИКИ &lt; Підприємства громадського харчування</v>
          </cell>
          <cell r="AC96" t="str">
            <v>медогляд</v>
          </cell>
          <cell r="AD96">
            <v>647</v>
          </cell>
        </row>
        <row r="97">
          <cell r="Z97" t="str">
            <v>8.63</v>
          </cell>
          <cell r="AA97">
            <v>82</v>
          </cell>
          <cell r="AB97" t="str">
            <v>ПОПЕРЕДНІЙ медогляд: КОНДИТЕРИ &lt; Підприємства громадського харчування</v>
          </cell>
          <cell r="AC97" t="str">
            <v>медогляд</v>
          </cell>
          <cell r="AD97">
            <v>789.28</v>
          </cell>
        </row>
        <row r="98">
          <cell r="Z98" t="str">
            <v>8.64</v>
          </cell>
          <cell r="AA98">
            <v>83</v>
          </cell>
          <cell r="AB98" t="str">
            <v>ПЕРІОДИЧНИЙ медогляд: КОНДИТЕРИ &lt; Підприємства громадського харчування</v>
          </cell>
          <cell r="AC98" t="str">
            <v>медогляд</v>
          </cell>
          <cell r="AD98">
            <v>647</v>
          </cell>
        </row>
        <row r="99">
          <cell r="Z99" t="str">
            <v>8.65</v>
          </cell>
          <cell r="AA99">
            <v>84</v>
          </cell>
          <cell r="AB99" t="str">
            <v>ПОПЕРЕДНІЙ медогляд: ОФІЦІАНТИ &lt; Підприємства громадського харчування</v>
          </cell>
          <cell r="AC99" t="str">
            <v>медогляд</v>
          </cell>
          <cell r="AD99">
            <v>789.28</v>
          </cell>
        </row>
        <row r="100">
          <cell r="Z100" t="str">
            <v>8.66</v>
          </cell>
          <cell r="AA100">
            <v>85</v>
          </cell>
          <cell r="AB100" t="str">
            <v>ПЕРІОДИЧНИЙ медогляд: ОФІЦІАНТИ &lt; Підприємства громадського харчування</v>
          </cell>
          <cell r="AC100" t="str">
            <v>медогляд</v>
          </cell>
          <cell r="AD100">
            <v>647</v>
          </cell>
        </row>
        <row r="101">
          <cell r="Z101" t="str">
            <v>8.67</v>
          </cell>
          <cell r="AA101">
            <v>86</v>
          </cell>
          <cell r="AB101" t="str">
            <v>ПОПЕРЕДНІЙ медогляд: ВОДІЇ АВТОЛІФТІВ &lt; Підприємства громадського харчування</v>
          </cell>
          <cell r="AC101" t="str">
            <v>медогляд</v>
          </cell>
          <cell r="AD101">
            <v>553.36</v>
          </cell>
        </row>
        <row r="102">
          <cell r="Z102" t="str">
            <v>8.68</v>
          </cell>
          <cell r="AA102">
            <v>87</v>
          </cell>
          <cell r="AB102" t="str">
            <v>ПЕРІОДИЧНИЙ медогляд: ВОДІЇ АВТОЛІФТІВ &lt; Підприємства громадського харчування</v>
          </cell>
          <cell r="AC102" t="str">
            <v>медогляд</v>
          </cell>
          <cell r="AD102">
            <v>553.36</v>
          </cell>
        </row>
        <row r="103">
          <cell r="Z103" t="str">
            <v>8.69</v>
          </cell>
          <cell r="AA103">
            <v>88</v>
          </cell>
          <cell r="AB103" t="str">
            <v>ПОПЕРЕДНІЙ медогляд: ШИПЧАНДЛЕРИ &lt; Підприємства громадського харчування</v>
          </cell>
          <cell r="AC103" t="str">
            <v>медогляд</v>
          </cell>
          <cell r="AD103">
            <v>647</v>
          </cell>
        </row>
        <row r="104">
          <cell r="Z104" t="str">
            <v>8.70</v>
          </cell>
          <cell r="AA104">
            <v>89</v>
          </cell>
          <cell r="AB104" t="str">
            <v>ПЕРІОДИЧНИЙ медогляд: ШИПЧАНДЛЕРИ &lt; Підприємства громадського харчування</v>
          </cell>
          <cell r="AC104" t="str">
            <v>медогляд</v>
          </cell>
          <cell r="AD104">
            <v>647</v>
          </cell>
        </row>
        <row r="105">
          <cell r="Z105" t="str">
            <v>8.71</v>
          </cell>
          <cell r="AA105">
            <v>90</v>
          </cell>
          <cell r="AB105" t="str">
            <v>ПОПЕРЕДНІЙ медогляд: ПРАЦІВНИКИ ВАГОНІВ-РЕСТОРАНІВ, КАМБУЗІВ &lt; Підприємства громадського харчування</v>
          </cell>
          <cell r="AC105" t="str">
            <v>медогляд</v>
          </cell>
          <cell r="AD105">
            <v>789.28</v>
          </cell>
        </row>
        <row r="106">
          <cell r="Z106" t="str">
            <v>8.72</v>
          </cell>
          <cell r="AA106">
            <v>91</v>
          </cell>
          <cell r="AB106" t="str">
            <v>ПЕРІОДИЧНИЙ медогляд: ПРАЦІВНИКИ ВАГОНІВ-РЕСТОРАНІВ, КАМБУЗІВ &lt; Підприємства громадського харчування</v>
          </cell>
          <cell r="AC106" t="str">
            <v>медогляд</v>
          </cell>
          <cell r="AD106">
            <v>647</v>
          </cell>
        </row>
        <row r="107">
          <cell r="Z107" t="str">
            <v>8.73</v>
          </cell>
          <cell r="AA107">
            <v>92</v>
          </cell>
          <cell r="AB107" t="str">
            <v>ПОПЕРЕДНІЙ медогляд: ПРАЦІВНИКИ СКЛАДІВ, ХОЛОДИЛЬНИКІВ &lt; Підприємства громадського харчування</v>
          </cell>
          <cell r="AC107" t="str">
            <v>медогляд</v>
          </cell>
          <cell r="AD107">
            <v>647</v>
          </cell>
        </row>
        <row r="108">
          <cell r="Z108" t="str">
            <v>8.74</v>
          </cell>
          <cell r="AA108">
            <v>93</v>
          </cell>
          <cell r="AB108" t="str">
            <v>ПЕРІОДИЧНИЙ медогляд: ПРАЦІВНИКИ СКЛАДІВ, ХОЛОДИЛЬНИКІВ &lt; Підприємства громадського харчування</v>
          </cell>
          <cell r="AC108" t="str">
            <v>медогляд</v>
          </cell>
          <cell r="AD108">
            <v>647</v>
          </cell>
        </row>
        <row r="109">
          <cell r="Z109" t="str">
            <v>8.75</v>
          </cell>
          <cell r="AA109">
            <v>94</v>
          </cell>
          <cell r="AB109" t="str">
            <v>ПОПЕРЕДНІЙ медогляд: ПЕРСОНАЛ, ЯКИЙ МИЄ ОБЛАДНАННЯ, ТА ПРИБИРАЛЬНИКИ ПРИМІЩЕНЬ &lt; Підприємства громадського харчування</v>
          </cell>
          <cell r="AC109" t="str">
            <v>медогляд</v>
          </cell>
          <cell r="AD109">
            <v>553.36</v>
          </cell>
        </row>
        <row r="110">
          <cell r="Z110" t="str">
            <v>8.76</v>
          </cell>
          <cell r="AA110">
            <v>95</v>
          </cell>
          <cell r="AB110" t="str">
            <v>ПЕРІОДИЧНИЙ медогляд: ПЕРСОНАЛ, ЯКИЙ МИЄ ОБЛАДНАННЯ, ТА ПРИБИРАЛЬНИКИ ПРИМІЩЕНЬ &lt; Підприємства громадського харчування</v>
          </cell>
          <cell r="AC110" t="str">
            <v>медогляд</v>
          </cell>
          <cell r="AD110">
            <v>553.36</v>
          </cell>
        </row>
        <row r="111">
          <cell r="Z111" t="str">
            <v>8.77</v>
          </cell>
          <cell r="AA111">
            <v>96</v>
          </cell>
          <cell r="AB111" t="str">
            <v>ПОПЕРЕДНІЙ медогляд: СЛЮСАРІ, ЕЛЕКТРОМОНТЕРИ ТА ПРАЦІВНИКИ, ЗАЙНЯТІ РЕМОНТНИМИ РОБОТАМИ У ВИРОБНИЧИХ ТА СКЛАДСЬКИХ ПРИМІЩЕННЯХ &lt; Підприємства громадського харчування</v>
          </cell>
          <cell r="AC111" t="str">
            <v>медогляд</v>
          </cell>
          <cell r="AD111">
            <v>553.36</v>
          </cell>
        </row>
        <row r="112">
          <cell r="Z112" t="str">
            <v>8.78</v>
          </cell>
          <cell r="AA112">
            <v>97</v>
          </cell>
          <cell r="AB112" t="str">
            <v>ПЕРІОДИЧНИЙ медогляд: СЛЮСАРІ, ЕЛЕКТРОМОНТЕРИ ТА ПРАЦІВНИКИ, ЗАЙНЯТІ РЕМОНТНИМИ РОБОТАМИ У ВИРОБНИЧИХ ТА СКЛАДСЬКИХ ПРИМІЩЕННЯХ &lt; Підприємства громадського харчування</v>
          </cell>
          <cell r="AC112" t="str">
            <v>медогляд</v>
          </cell>
          <cell r="AD112">
            <v>553.36</v>
          </cell>
        </row>
        <row r="113">
          <cell r="Z113" t="str">
            <v>8.79</v>
          </cell>
          <cell r="AA113">
            <v>98</v>
          </cell>
          <cell r="AB113" t="str">
            <v>ПОПЕРЕДНІЙ медогляд: ПРАЦІВНИКИ, ЩО МАЮТЬ ДОСТУП ДО МИТТЯ ОБЛАДНАННЯ, ПОСУДУ, ІНВЕНТАРЮ (БРИГАДИ З ОБСЛУГОВУВАННЯ ПІДПРИЄМСТВ ДЛЯ ПРОВЕДЕННЯ ПРИБИРАННЯ, МИТТЯ ТА ДЕЗІНФЕКЦІЙНИХ РОБІТ) І ПРАЦІВНИКИ, ЩО ТИМЧАСОВО ЗАЛУЧАЮТЬСЯ ДО РОБОТИ НА ХАРЧОВИХ ОБ'ЄКТАХ &lt; Підприємства громадського харчування</v>
          </cell>
          <cell r="AC113" t="str">
            <v>медогляд</v>
          </cell>
          <cell r="AD113">
            <v>553.36</v>
          </cell>
        </row>
        <row r="114">
          <cell r="Z114" t="str">
            <v>8.80</v>
          </cell>
          <cell r="AA114">
            <v>99</v>
          </cell>
          <cell r="AB114" t="str">
            <v>ПЕРІОДИЧНИЙ медогляд: ПРАЦІВНИКИ, ЩО МАЮТЬ ДОСТУП ДО МИТТЯ ОБЛАДНАННЯ, ПОСУДУ, ІНВЕНТАРЮ (БРИГАДИ З ОБСЛУГОВУВАННЯ ПІДПРИЄМСТВ ДЛЯ ПРОВЕДЕННЯ ПРИБИРАННЯ, МИТТЯ ТА ДЕЗІНФЕКЦІЙНИХ РОБІТ) І ПРАЦІВНИКИ, ЩО ТИМЧАСОВО ЗАЛУЧАЮТЬСЯ ДО РОБОТИ НА ХАРЧОВИХ ОБ'ЄКТАХ &lt; Підприємства громадського харчування</v>
          </cell>
          <cell r="AC114" t="str">
            <v>медогляд</v>
          </cell>
          <cell r="AD114">
            <v>553.36</v>
          </cell>
        </row>
        <row r="115">
          <cell r="Z115" t="str">
            <v>8.81</v>
          </cell>
          <cell r="AA115">
            <v>100</v>
          </cell>
          <cell r="AB115" t="str">
            <v>ПОПЕРЕДНІЙ медогляд: КЕРІВНИКИ, ЇХ ЗАСТУПНИКИ &lt; Заклади освіти, крім закладів вищої освіти</v>
          </cell>
          <cell r="AC115" t="str">
            <v>медогляд</v>
          </cell>
          <cell r="AD115">
            <v>882.92</v>
          </cell>
        </row>
        <row r="116">
          <cell r="Z116" t="str">
            <v>8.82</v>
          </cell>
          <cell r="AA116">
            <v>101</v>
          </cell>
          <cell r="AB116" t="str">
            <v>ПЕРІОДИЧНИЙ медогляд: КЕРІВНИКИ, ЇХ ЗАСТУПНИКИ &lt; Заклади освіти, крім закладів вищої освіти</v>
          </cell>
          <cell r="AC116" t="str">
            <v>медогляд</v>
          </cell>
          <cell r="AD116">
            <v>647</v>
          </cell>
        </row>
        <row r="117">
          <cell r="Z117" t="str">
            <v>8.83</v>
          </cell>
          <cell r="AA117">
            <v>102</v>
          </cell>
          <cell r="AB117" t="str">
            <v>ПОПЕРЕДНІЙ медогляд: ПЕДАГОГІЧНІ ПРАЦІВНИКИ &lt; Заклади освіти, крім закладів вищої освіти</v>
          </cell>
          <cell r="AC117" t="str">
            <v>медогляд</v>
          </cell>
          <cell r="AD117">
            <v>882.92</v>
          </cell>
        </row>
        <row r="118">
          <cell r="Z118" t="str">
            <v>8.84</v>
          </cell>
          <cell r="AA118">
            <v>103</v>
          </cell>
          <cell r="AB118" t="str">
            <v>ПЕРІОДИЧНИЙ медогляд: ПЕДАГОГІЧНІ ПРАЦІВНИКИ &lt; Заклади освіти, крім закладів вищої освіти</v>
          </cell>
          <cell r="AC118" t="str">
            <v>медогляд</v>
          </cell>
          <cell r="AD118">
            <v>647</v>
          </cell>
        </row>
        <row r="119">
          <cell r="Z119" t="str">
            <v>8.85</v>
          </cell>
          <cell r="AA119">
            <v>104</v>
          </cell>
          <cell r="AB119" t="str">
            <v>ПОПЕРЕДНІЙ медогляд: МЕДИЧНИЙ ПЕРСОНАЛ &lt; Заклади освіти, крім закладів вищої освіти</v>
          </cell>
          <cell r="AC119" t="str">
            <v>медогляд</v>
          </cell>
          <cell r="AD119">
            <v>882.92</v>
          </cell>
        </row>
        <row r="120">
          <cell r="Z120" t="str">
            <v>8.86</v>
          </cell>
          <cell r="AA120">
            <v>105</v>
          </cell>
          <cell r="AB120" t="str">
            <v>ПЕРІОДИЧНИЙ медогляд: МЕДИЧНИЙ ПЕРСОНАЛ &lt; Заклади освіти, крім закладів вищої освіти</v>
          </cell>
          <cell r="AC120" t="str">
            <v>медогляд</v>
          </cell>
          <cell r="AD120">
            <v>740.65</v>
          </cell>
        </row>
        <row r="121">
          <cell r="Z121" t="str">
            <v>8.87</v>
          </cell>
          <cell r="AA121">
            <v>106</v>
          </cell>
          <cell r="AB121" t="str">
            <v>ПОПЕРЕДНІЙ медогляд: ПРАЦІВНИКИ ХАРЧОБЛОКІВ &lt; Заклади освіти, крім закладів вищої освіти</v>
          </cell>
          <cell r="AC121" t="str">
            <v>медогляд</v>
          </cell>
          <cell r="AD121">
            <v>789.28</v>
          </cell>
        </row>
        <row r="122">
          <cell r="Z122" t="str">
            <v>8.88</v>
          </cell>
          <cell r="AA122">
            <v>107</v>
          </cell>
          <cell r="AB122" t="str">
            <v>ПЕРІОДИЧНИЙ медогляд: ПРАЦІВНИКИ ХАРЧОБЛОКІВ &lt; Заклади освіти, крім закладів вищої освіти</v>
          </cell>
          <cell r="AC122" t="str">
            <v>медогляд</v>
          </cell>
          <cell r="AD122">
            <v>647</v>
          </cell>
        </row>
        <row r="123">
          <cell r="Z123" t="str">
            <v>8.89</v>
          </cell>
          <cell r="AA123">
            <v>108</v>
          </cell>
          <cell r="AB123" t="str">
            <v>ПОПЕРЕДНІЙ медогляд: СПЕЦІАЛІСТИ, ЩО БЕРУТЬ УЧАСТЬ У ОСВІТНЬОМУ ПРОЦЕСІ &lt; Заклади освіти, крім закладів вищої освіти</v>
          </cell>
          <cell r="AC123" t="str">
            <v>медогляд</v>
          </cell>
          <cell r="AD123">
            <v>882.92</v>
          </cell>
        </row>
        <row r="124">
          <cell r="Z124" t="str">
            <v>8.90</v>
          </cell>
          <cell r="AA124">
            <v>109</v>
          </cell>
          <cell r="AB124" t="str">
            <v>ПЕРІОДИЧНИЙ медогляд: СПЕЦІАЛІСТИ, ЩО БЕРУТЬ УЧАСТЬ У ОСВІТНЬОМУ ПРОЦЕСІ &lt; Заклади освіти, крім закладів вищої освіти</v>
          </cell>
          <cell r="AC124" t="str">
            <v>медогляд</v>
          </cell>
          <cell r="AD124">
            <v>647</v>
          </cell>
        </row>
        <row r="125">
          <cell r="Z125" t="str">
            <v>8.91</v>
          </cell>
          <cell r="AA125">
            <v>110</v>
          </cell>
          <cell r="AB125" t="str">
            <v>ПОПЕРЕДНІЙ медогляд: ТЕХНІЧНИЙ ПЕРСОНАЛ &lt; Заклади освіти, крім закладів вищої освіти</v>
          </cell>
          <cell r="AC125" t="str">
            <v>медогляд</v>
          </cell>
          <cell r="AD125">
            <v>553.36</v>
          </cell>
        </row>
        <row r="126">
          <cell r="Z126" t="str">
            <v>8.92</v>
          </cell>
          <cell r="AA126">
            <v>111</v>
          </cell>
          <cell r="AB126" t="str">
            <v>ПЕРІОДИЧНИЙ медогляд: ТЕХНІЧНИЙ ПЕРСОНАЛ &lt; Заклади освіти, крім закладів вищої освіти</v>
          </cell>
          <cell r="AC126" t="str">
            <v>медогляд</v>
          </cell>
          <cell r="AD126">
            <v>553.36</v>
          </cell>
        </row>
        <row r="127">
          <cell r="Z127" t="str">
            <v>8.93</v>
          </cell>
          <cell r="AA127">
            <v>112</v>
          </cell>
          <cell r="AB127" t="str">
            <v>ПОПЕРЕДНІЙ медогляд: УЧНІ ПЕРЕД ПРОХОДЖЕННЯМ ВИРОБНИЧОЇ ПРАКТИКИ НА ОБ'ЄКТАХ, ПРАЦІВНИКИ ЯКИХ ПІДЛЯГАЮТЬ ОБОВ'ЯЗКОВОМУ ПРОФІЛАКТИЧНОМУ МЕДИЧНОМУ ОГЛЯДУ &lt; Заклади освіти, крім закладів вищої освіти</v>
          </cell>
          <cell r="AC127" t="str">
            <v>медогляд</v>
          </cell>
          <cell r="AD127">
            <v>444.05</v>
          </cell>
        </row>
        <row r="128">
          <cell r="Z128" t="str">
            <v>8.94</v>
          </cell>
          <cell r="AA128">
            <v>113</v>
          </cell>
          <cell r="AB128" t="str">
            <v>ПОПЕРЕДНІЙ медогляд: ЗДОБУВАЧІ ЗАКЛАДІВ ВИЩОЇ ТА ФАХОВОЇ ПЕРЕДВИЩОЇ ОСВІТИ ПЕРЕД ПОЧАТКОМ ТА В ПЕРІОД ПРОХОДЖЕННЯ ВИРОБНИЧОЇ ПРАКТИКИ НА ОБ'ЄКТАХ, ПРАЦІВНИКИ ЯКИХ ПІДЛЯГАЮТЬ ОБОВ'ЯЗКОВОМУ ПРОФІЛАКТИЧНОМУ МЕДИЧНОМУ ОГЛЯДУ &lt; Заклади вищої освіти</v>
          </cell>
          <cell r="AC128" t="str">
            <v>медогляд</v>
          </cell>
          <cell r="AD128">
            <v>444.05</v>
          </cell>
        </row>
        <row r="129">
          <cell r="Z129" t="str">
            <v>8.95</v>
          </cell>
          <cell r="AA129">
            <v>114</v>
          </cell>
          <cell r="AB129" t="str">
            <v>ПОПЕРЕДНІЙ медогляд: АДМІНІСТРАЦІЯ &lt; Притулки для дітей (для працівників, які НЕ контактують з дітьми віком до трьох років)</v>
          </cell>
          <cell r="AC129" t="str">
            <v>медогляд</v>
          </cell>
          <cell r="AD129">
            <v>882.92</v>
          </cell>
        </row>
        <row r="130">
          <cell r="Z130" t="str">
            <v>8.96</v>
          </cell>
          <cell r="AA130">
            <v>115</v>
          </cell>
          <cell r="AB130" t="str">
            <v>ПОПЕРЕДНІЙ медогляд: АДМІНІСТРАЦІЯ &lt; Притулки для дітей (для працівників, які контактують з дітьми віком до трьох років)</v>
          </cell>
          <cell r="AC130" t="str">
            <v>медогляд</v>
          </cell>
          <cell r="AD130">
            <v>882.92</v>
          </cell>
        </row>
        <row r="131">
          <cell r="Z131" t="str">
            <v>8.97</v>
          </cell>
          <cell r="AA131">
            <v>116</v>
          </cell>
          <cell r="AB131" t="str">
            <v>ПЕРІОДИЧНИЙ медогляд: АДМІНІСТРАЦІЯ &lt; Притулки для дітей (для працівників, які НЕ контактують з дітьми віком до трьох років)</v>
          </cell>
          <cell r="AC131" t="str">
            <v>медогляд</v>
          </cell>
          <cell r="AD131">
            <v>647</v>
          </cell>
        </row>
        <row r="132">
          <cell r="Z132" t="str">
            <v>8.98</v>
          </cell>
          <cell r="AA132">
            <v>117</v>
          </cell>
          <cell r="AB132" t="str">
            <v>ПЕРІОДИЧНИЙ медогляд: АДМІНІСТРАЦІЯ &lt; Притулки для дітей (для працівників, які контактують з дітьми віком до трьох років)</v>
          </cell>
          <cell r="AC132" t="str">
            <v>медогляд</v>
          </cell>
          <cell r="AD132">
            <v>647</v>
          </cell>
        </row>
        <row r="133">
          <cell r="Z133" t="str">
            <v>8.99</v>
          </cell>
          <cell r="AA133">
            <v>118</v>
          </cell>
          <cell r="AB133" t="str">
            <v>ПОПЕРЕДНІЙ медогляд: ВИКЛАДАЧІ, УЧИТЕЛІ, ВИХОВАТЕЛІ &lt; Притулки для дітей (для працівників, які НЕ контактують з дітьми віком до трьох років)</v>
          </cell>
          <cell r="AC133" t="str">
            <v>медогляд</v>
          </cell>
          <cell r="AD133">
            <v>882.92</v>
          </cell>
        </row>
        <row r="134">
          <cell r="Z134" t="str">
            <v>8.100</v>
          </cell>
          <cell r="AA134">
            <v>119</v>
          </cell>
          <cell r="AB134" t="str">
            <v>ПОПЕРЕДНІЙ медогляд: ВИКЛАДАЧІ, УЧИТЕЛІ, ВИХОВАТЕЛІ &lt; Притулки для дітей (для працівників, які контактують з дітьми віком до трьох років)</v>
          </cell>
          <cell r="AC134" t="str">
            <v>медогляд</v>
          </cell>
          <cell r="AD134">
            <v>882.92</v>
          </cell>
        </row>
        <row r="135">
          <cell r="Z135" t="str">
            <v>8.101</v>
          </cell>
          <cell r="AA135">
            <v>120</v>
          </cell>
          <cell r="AB135" t="str">
            <v>ПЕРІОДИЧНИЙ медогляд: ВИКЛАДАЧІ, УЧИТЕЛІ, ВИХОВАТЕЛІ &lt; Притулки для дітей (для працівників, які НЕ контактують з дітьми віком до трьох років)</v>
          </cell>
          <cell r="AC135" t="str">
            <v>медогляд</v>
          </cell>
          <cell r="AD135">
            <v>647</v>
          </cell>
        </row>
        <row r="136">
          <cell r="Z136" t="str">
            <v>8.102</v>
          </cell>
          <cell r="AA136">
            <v>121</v>
          </cell>
          <cell r="AB136" t="str">
            <v>ПЕРІОДИЧНИЙ медогляд: ВИКЛАДАЧІ, УЧИТЕЛІ, ВИХОВАТЕЛІ &lt; Притулки для дітей (для працівників, які контактують з дітьми віком до трьох років)</v>
          </cell>
          <cell r="AC136" t="str">
            <v>медогляд</v>
          </cell>
          <cell r="AD136">
            <v>647</v>
          </cell>
        </row>
        <row r="137">
          <cell r="Z137" t="str">
            <v>8.103</v>
          </cell>
          <cell r="AA137">
            <v>122</v>
          </cell>
          <cell r="AB137" t="str">
            <v>ПОПЕРЕДНІЙ медогляд: МЕДИЧНИЙ ПЕРСОНАЛ &lt; Притулки для дітей (для працівників, які НЕ контактують з дітьми віком до трьох років)</v>
          </cell>
          <cell r="AC137" t="str">
            <v>медогляд</v>
          </cell>
          <cell r="AD137">
            <v>882.92</v>
          </cell>
        </row>
        <row r="138">
          <cell r="Z138" t="str">
            <v>8.104</v>
          </cell>
          <cell r="AA138">
            <v>123</v>
          </cell>
          <cell r="AB138" t="str">
            <v>ПОПЕРЕДНІЙ медогляд: МЕДИЧНИЙ ПЕРСОНАЛ &lt; Притулки для дітей (для працівників, які контактують з дітьми віком до трьох років)</v>
          </cell>
          <cell r="AC138" t="str">
            <v>медогляд</v>
          </cell>
          <cell r="AD138">
            <v>882.92</v>
          </cell>
        </row>
        <row r="139">
          <cell r="Z139" t="str">
            <v>8.105</v>
          </cell>
          <cell r="AA139">
            <v>124</v>
          </cell>
          <cell r="AB139" t="str">
            <v>ПЕРІОДИЧНИЙ медогляд: МЕДИЧНИЙ ПЕРСОНАЛ &lt; Притулки для дітей (для працівників, які НЕ контактують з дітьми віком до трьох років)</v>
          </cell>
          <cell r="AC139" t="str">
            <v>медогляд</v>
          </cell>
          <cell r="AD139">
            <v>740.65</v>
          </cell>
        </row>
        <row r="140">
          <cell r="Z140" t="str">
            <v>8.106</v>
          </cell>
          <cell r="AA140">
            <v>125</v>
          </cell>
          <cell r="AB140" t="str">
            <v>ПЕРІОДИЧНИЙ медогляд: МЕДИЧНИЙ ПЕРСОНАЛ &lt; Притулки для дітей (для працівників, які контактують з дітьми віком до трьох років)</v>
          </cell>
          <cell r="AC140" t="str">
            <v>медогляд</v>
          </cell>
          <cell r="AD140">
            <v>740.65</v>
          </cell>
        </row>
        <row r="141">
          <cell r="Z141" t="str">
            <v>8.107</v>
          </cell>
          <cell r="AA141">
            <v>126</v>
          </cell>
          <cell r="AB141" t="str">
            <v>ПОПЕРЕДНІЙ медогляд: ПРАЦІВНИКИ ХАРЧОБЛОКІВ &lt; Притулки для дітей</v>
          </cell>
          <cell r="AC141" t="str">
            <v>медогляд</v>
          </cell>
          <cell r="AD141">
            <v>789.28</v>
          </cell>
        </row>
        <row r="142">
          <cell r="Z142" t="str">
            <v>8.108</v>
          </cell>
          <cell r="AA142">
            <v>127</v>
          </cell>
          <cell r="AB142" t="str">
            <v>ПЕРІОДИЧНИЙ медогляд: ПРАЦІВНИКИ ХАРЧОБЛОКІВ &lt; Притулки для дітей</v>
          </cell>
          <cell r="AC142" t="str">
            <v>медогляд</v>
          </cell>
          <cell r="AD142">
            <v>647</v>
          </cell>
        </row>
        <row r="143">
          <cell r="Z143" t="str">
            <v>8.109</v>
          </cell>
          <cell r="AA143">
            <v>128</v>
          </cell>
          <cell r="AB143" t="str">
            <v>ПОПЕРЕДНІЙ медогляд: ІНШИЙ ПЕДАГОГІЧНИЙ  ПЕРСОНАЛ &lt; Притулки для дітей (для працівників, які НЕ контактують з дітьми віком до трьох років)</v>
          </cell>
          <cell r="AC143" t="str">
            <v>медогляд</v>
          </cell>
          <cell r="AD143">
            <v>882.92</v>
          </cell>
        </row>
        <row r="144">
          <cell r="Z144" t="str">
            <v>8.110</v>
          </cell>
          <cell r="AA144">
            <v>129</v>
          </cell>
          <cell r="AB144" t="str">
            <v>ПОПЕРЕДНІЙ медогляд: ІНШИЙ ПЕДАГОГІЧНИЙ  ПЕРСОНАЛ &lt; Притулки для дітей (для працівників, які контактують з дітьми віком до трьох років)</v>
          </cell>
          <cell r="AC144" t="str">
            <v>медогляд</v>
          </cell>
          <cell r="AD144">
            <v>882.92</v>
          </cell>
        </row>
        <row r="145">
          <cell r="Z145" t="str">
            <v>8.111</v>
          </cell>
          <cell r="AA145">
            <v>130</v>
          </cell>
          <cell r="AB145" t="str">
            <v>ПОПЕРЕДНІЙ медогляд: ІНШИЙ ТЕХНІЧНИЙ ПЕРСОНАЛ &lt; Притулки для дітей (для працівників, які НЕ контактують з дітьми віком до трьох років)</v>
          </cell>
          <cell r="AC145" t="str">
            <v>медогляд</v>
          </cell>
          <cell r="AD145">
            <v>647</v>
          </cell>
        </row>
        <row r="146">
          <cell r="Z146" t="str">
            <v>8.112</v>
          </cell>
          <cell r="AA146">
            <v>131</v>
          </cell>
          <cell r="AB146" t="str">
            <v>ПОПЕРЕДНІЙ медогляд: ІНШИЙ ТЕХНІЧНИЙ ПЕРСОНАЛ &lt; Притулки для дітей (для працівників, які контактують з дітьми віком до трьох років)</v>
          </cell>
          <cell r="AC146" t="str">
            <v>медогляд</v>
          </cell>
          <cell r="AD146">
            <v>647</v>
          </cell>
        </row>
        <row r="147">
          <cell r="Z147" t="str">
            <v>8.113</v>
          </cell>
          <cell r="AA147">
            <v>132</v>
          </cell>
          <cell r="AB147" t="str">
            <v>ПЕРІОДИЧНИЙ медогляд: ІНШИЙ ПЕДАГОГІЧНИЙ  ПЕРСОНАЛ &lt; Притулки для дітей (для працівників, які НЕ контактують з дітьми віком до трьох років)</v>
          </cell>
          <cell r="AC147" t="str">
            <v>медогляд</v>
          </cell>
          <cell r="AD147">
            <v>647</v>
          </cell>
        </row>
        <row r="148">
          <cell r="Z148" t="str">
            <v>8.114</v>
          </cell>
          <cell r="AA148">
            <v>133</v>
          </cell>
          <cell r="AB148" t="str">
            <v>ПЕРІОДИЧНИЙ медогляд: ІНШИЙ ПЕДАГОГІЧНИЙ  ПЕРСОНАЛ &lt; Притулки для дітей (для працівників, які контактують з дітьми віком до трьох років)</v>
          </cell>
          <cell r="AC148" t="str">
            <v>медогляд</v>
          </cell>
          <cell r="AD148">
            <v>647</v>
          </cell>
        </row>
        <row r="149">
          <cell r="Z149" t="str">
            <v>8.115</v>
          </cell>
          <cell r="AA149">
            <v>134</v>
          </cell>
          <cell r="AB149" t="str">
            <v>ПЕРІОДИЧНИЙ медогляд: ІНШИЙ ТЕХНІЧНИЙ ПЕРСОНАЛ &lt; Притулки для дітей (для працівників, які НЕ контактують з дітьми віком до трьох років)</v>
          </cell>
          <cell r="AC149" t="str">
            <v>медогляд</v>
          </cell>
          <cell r="AD149">
            <v>553.36</v>
          </cell>
        </row>
        <row r="150">
          <cell r="Z150" t="str">
            <v>8.116</v>
          </cell>
          <cell r="AA150">
            <v>135</v>
          </cell>
          <cell r="AB150" t="str">
            <v>ПЕРІОДИЧНИЙ медогляд: ІНШИЙ ТЕХНІЧНИЙ ПЕРСОНАЛ &lt; Притулки для дітей (для працівників, які контактують з дітьми віком до трьох років)</v>
          </cell>
          <cell r="AC150" t="str">
            <v>медогляд</v>
          </cell>
          <cell r="AD150">
            <v>553.36</v>
          </cell>
        </row>
        <row r="151">
          <cell r="Z151" t="str">
            <v>8.117</v>
          </cell>
          <cell r="AA151">
            <v>136</v>
          </cell>
          <cell r="AB151" t="str">
            <v>ПОПЕРЕДНІЙ медогляд: АДМІНІСТРАТИВНО-ГОСПОДАРСЬКИЙ ПЕРСОНАЛ &lt; Оздоровчі заклади для дітей з цілорічним та сезонним перебуванням</v>
          </cell>
          <cell r="AC151" t="str">
            <v>медогляд</v>
          </cell>
          <cell r="AD151">
            <v>882.92</v>
          </cell>
        </row>
        <row r="152">
          <cell r="Z152" t="str">
            <v>8.118</v>
          </cell>
          <cell r="AA152">
            <v>137</v>
          </cell>
          <cell r="AB152" t="str">
            <v>ПЕРІОДИЧНИЙ медогляд: АДМІНІСТРАТИВНО-ГОСПОДАРСЬКИЙ ПЕРСОНАЛ &lt; Оздоровчі заклади для дітей з цілорічним та сезонним перебуванням</v>
          </cell>
          <cell r="AC152" t="str">
            <v>медогляд</v>
          </cell>
          <cell r="AD152">
            <v>647</v>
          </cell>
        </row>
        <row r="153">
          <cell r="Z153" t="str">
            <v>8.119</v>
          </cell>
          <cell r="AA153">
            <v>138</v>
          </cell>
          <cell r="AB153" t="str">
            <v>ПОПЕРЕДНІЙ медогляд: ПЕДАГОГІЧНИЙ ПЕРСОНАЛ &lt; Оздоровчі заклади для дітей з цілорічним та сезонним перебуванням</v>
          </cell>
          <cell r="AC153" t="str">
            <v>медогляд</v>
          </cell>
          <cell r="AD153">
            <v>882.92</v>
          </cell>
        </row>
        <row r="154">
          <cell r="Z154" t="str">
            <v>8.120</v>
          </cell>
          <cell r="AA154">
            <v>139</v>
          </cell>
          <cell r="AB154" t="str">
            <v>ПЕРІОДИЧНИЙ медогляд: ПЕДАГОГІЧНИЙ ПЕРСОНАЛ &lt; Оздоровчі заклади для дітей з цілорічним та сезонним перебуванням</v>
          </cell>
          <cell r="AC154" t="str">
            <v>медогляд</v>
          </cell>
          <cell r="AD154">
            <v>647</v>
          </cell>
        </row>
        <row r="155">
          <cell r="Z155" t="str">
            <v>8.121</v>
          </cell>
          <cell r="AA155">
            <v>140</v>
          </cell>
          <cell r="AB155" t="str">
            <v>ПОПЕРЕДНІЙ медогляд: МЕДИЧНИЙ ПЕРСОНАЛ &lt; Оздоровчі заклади для дітей з цілорічним та сезонним перебуванням</v>
          </cell>
          <cell r="AC155" t="str">
            <v>медогляд</v>
          </cell>
          <cell r="AD155">
            <v>882.92</v>
          </cell>
        </row>
        <row r="156">
          <cell r="Z156" t="str">
            <v>8.122</v>
          </cell>
          <cell r="AA156">
            <v>141</v>
          </cell>
          <cell r="AB156" t="str">
            <v>ПЕРІОДИЧНИЙ медогляд: МЕДИЧНИЙ ПЕРСОНАЛ &lt; Оздоровчі заклади для дітей з цілорічним та сезонним перебуванням</v>
          </cell>
          <cell r="AC156" t="str">
            <v>медогляд</v>
          </cell>
          <cell r="AD156">
            <v>740.65</v>
          </cell>
        </row>
        <row r="157">
          <cell r="Z157" t="str">
            <v>8.123</v>
          </cell>
          <cell r="AA157">
            <v>142</v>
          </cell>
          <cell r="AB157" t="str">
            <v>ПОПЕРЕДНІЙ медогляд: ПРАЦІВНИКИ ХАРЧОБЛОКІВ &lt; Оздоровчі заклади для дітей з цілорічним та сезонним перебуванням</v>
          </cell>
          <cell r="AC157" t="str">
            <v>медогляд</v>
          </cell>
          <cell r="AD157">
            <v>789.28</v>
          </cell>
        </row>
        <row r="158">
          <cell r="Z158" t="str">
            <v>8.124</v>
          </cell>
          <cell r="AA158">
            <v>143</v>
          </cell>
          <cell r="AB158" t="str">
            <v>ПЕРІОДИЧНИЙ медогляд: ПРАЦІВНИКИ ХАРЧОБЛОКІВ &lt; Оздоровчі заклади для дітей з цілорічним та сезонним перебуванням</v>
          </cell>
          <cell r="AC158" t="str">
            <v>медогляд</v>
          </cell>
          <cell r="AD158">
            <v>647</v>
          </cell>
        </row>
        <row r="159">
          <cell r="Z159" t="str">
            <v>8.125</v>
          </cell>
          <cell r="AA159">
            <v>144</v>
          </cell>
          <cell r="AB159" t="str">
            <v>ПОПЕРЕДНІЙ медогляд: ОБСЛУГОВУЮЧИЙ ПЕРСОНАЛ &lt; Оздоровчі заклади для дітей з цілорічним та сезонним перебуванням</v>
          </cell>
          <cell r="AC159" t="str">
            <v>медогляд</v>
          </cell>
          <cell r="AD159">
            <v>647</v>
          </cell>
        </row>
        <row r="160">
          <cell r="Z160" t="str">
            <v>8.126</v>
          </cell>
          <cell r="AA160">
            <v>145</v>
          </cell>
          <cell r="AB160" t="str">
            <v>ПЕРІОДИЧНИЙ медогляд: ОБСЛУГОВУЮЧИЙ ПЕРСОНАЛ &lt; Оздоровчі заклади для дітей з цілорічним та сезонним перебуванням</v>
          </cell>
          <cell r="AC160" t="str">
            <v>медогляд</v>
          </cell>
          <cell r="AD160">
            <v>553.36</v>
          </cell>
        </row>
        <row r="161">
          <cell r="Z161" t="str">
            <v>8.127</v>
          </cell>
          <cell r="AA161">
            <v>146</v>
          </cell>
          <cell r="AB161" t="str">
            <v>ПОПЕРЕДНІЙ медогляд: АДМІНІСТРАЦІЯ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НЕ контактують з дітьми віком до трьох років)</v>
          </cell>
          <cell r="AC161" t="str">
            <v>медогляд</v>
          </cell>
          <cell r="AD161">
            <v>882.92</v>
          </cell>
        </row>
        <row r="162">
          <cell r="Z162" t="str">
            <v>8.128</v>
          </cell>
          <cell r="AA162">
            <v>147</v>
          </cell>
          <cell r="AB162" t="str">
            <v>ПОПЕРЕДНІЙ медогляд: АДМІНІСТРАЦІЯ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контактують з дітьми віком до трьох років)</v>
          </cell>
          <cell r="AC162" t="str">
            <v>медогляд</v>
          </cell>
          <cell r="AD162">
            <v>882.92</v>
          </cell>
        </row>
        <row r="163">
          <cell r="Z163" t="str">
            <v>8.129</v>
          </cell>
          <cell r="AA163">
            <v>148</v>
          </cell>
          <cell r="AB163" t="str">
            <v>ПЕРІОДИЧНИЙ медогляд: АДМІНІСТРАЦІЯ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НЕ контактують з дітьми віком до трьох років)</v>
          </cell>
          <cell r="AC163" t="str">
            <v>медогляд</v>
          </cell>
          <cell r="AD163">
            <v>740.65</v>
          </cell>
        </row>
        <row r="164">
          <cell r="Z164" t="str">
            <v>8.130</v>
          </cell>
          <cell r="AA164">
            <v>149</v>
          </cell>
          <cell r="AB164" t="str">
            <v>ПЕРІОДИЧНИЙ медогляд: АДМІНІСТРАЦІЯ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контактують з дітьми віком до трьох років)</v>
          </cell>
          <cell r="AC164" t="str">
            <v>медогляд</v>
          </cell>
          <cell r="AD164">
            <v>740.65</v>
          </cell>
        </row>
        <row r="165">
          <cell r="Z165" t="str">
            <v>8.131</v>
          </cell>
          <cell r="AA165">
            <v>150</v>
          </cell>
          <cell r="AB165" t="str">
            <v>ПОПЕРЕДНІЙ медогляд: ВИХОВАТЕЛІ, ПОМІЧНИКИ ВИХОВАТЕЛІВ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65" t="str">
            <v>медогляд</v>
          </cell>
          <cell r="AD165">
            <v>882.92</v>
          </cell>
        </row>
        <row r="166">
          <cell r="Z166" t="str">
            <v>8.132</v>
          </cell>
          <cell r="AA166">
            <v>151</v>
          </cell>
          <cell r="AB166" t="str">
            <v>ПЕРІОДИЧНИЙ медогляд: ВИХОВАТЕЛІ, ПОМІЧНИКИ ВИХОВАТЕЛІВ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66" t="str">
            <v>медогляд</v>
          </cell>
          <cell r="AD166">
            <v>647</v>
          </cell>
        </row>
        <row r="167">
          <cell r="Z167" t="str">
            <v>8.133</v>
          </cell>
          <cell r="AA167">
            <v>152</v>
          </cell>
          <cell r="AB167" t="str">
            <v>ПОПЕРЕДНІЙ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НЕ контактують з дітьми віком до трьох років)</v>
          </cell>
          <cell r="AC167" t="str">
            <v>медогляд</v>
          </cell>
          <cell r="AD167">
            <v>882.92</v>
          </cell>
        </row>
        <row r="168">
          <cell r="Z168" t="str">
            <v>8.134</v>
          </cell>
          <cell r="AA168">
            <v>153</v>
          </cell>
          <cell r="AB168" t="str">
            <v>ПОПЕРЕДНІЙ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контактують з дітьми віком до трьох років)</v>
          </cell>
          <cell r="AC168" t="str">
            <v>медогляд</v>
          </cell>
          <cell r="AD168">
            <v>882.92</v>
          </cell>
        </row>
        <row r="169">
          <cell r="Z169" t="str">
            <v>8.135</v>
          </cell>
          <cell r="AA169">
            <v>154</v>
          </cell>
          <cell r="AB169" t="str">
            <v>ПЕРІОДИЧНИЙ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НЕ контактують з дітьми віком до трьох років)</v>
          </cell>
          <cell r="AC169" t="str">
            <v>медогляд</v>
          </cell>
          <cell r="AD169">
            <v>740.65</v>
          </cell>
        </row>
        <row r="170">
          <cell r="Z170" t="str">
            <v>8.136</v>
          </cell>
          <cell r="AA170">
            <v>155</v>
          </cell>
          <cell r="AB170" t="str">
            <v>ПЕРІОДИЧНИЙ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контактують з дітьми віком до трьох років)</v>
          </cell>
          <cell r="AC170" t="str">
            <v>медогляд</v>
          </cell>
          <cell r="AD170">
            <v>740.65</v>
          </cell>
        </row>
        <row r="171">
          <cell r="Z171" t="str">
            <v>8.137</v>
          </cell>
          <cell r="AA171">
            <v>156</v>
          </cell>
          <cell r="AB171" t="str">
            <v>ПОПЕРЕДНІЙ медогляд: ПРАЦІВНИКИ ХАРЧОБЛОКІВ, ЇДАЛЕНЬ ТА РОЗДАВАЛЬНИХ ПУНКТІВ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1" t="str">
            <v>медогляд</v>
          </cell>
          <cell r="AD171">
            <v>789.28</v>
          </cell>
        </row>
        <row r="172">
          <cell r="Z172" t="str">
            <v>8.138</v>
          </cell>
          <cell r="AA172">
            <v>157</v>
          </cell>
          <cell r="AB172" t="str">
            <v>ПЕРІОДИЧНИЙ медогляд: ПРАЦІВНИКИ ХАРЧОБЛОКІВ, ЇДАЛЕНЬ ТА РОЗДАВАЛЬНИХ ПУНКТІВ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2" t="str">
            <v>медогляд</v>
          </cell>
          <cell r="AD172">
            <v>647</v>
          </cell>
        </row>
        <row r="173">
          <cell r="Z173" t="str">
            <v>8.139</v>
          </cell>
          <cell r="AA173">
            <v>158</v>
          </cell>
          <cell r="AB173" t="str">
            <v>ПОПЕРЕДНІЙ медогляд: ПРАЦІВНИКИ ДИТЯЧИХ МОЛОЧНИХ КУХОНЬ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3" t="str">
            <v>медогляд</v>
          </cell>
          <cell r="AD173">
            <v>789.28</v>
          </cell>
        </row>
        <row r="174">
          <cell r="Z174" t="str">
            <v>8.140</v>
          </cell>
          <cell r="AA174">
            <v>159</v>
          </cell>
          <cell r="AB174" t="str">
            <v>ПЕРІОДИЧНИЙ медогляд: ПРАЦІВНИКИ ДИТЯЧИХ МОЛОЧНИХ КУХОНЬ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4" t="str">
            <v>медогляд</v>
          </cell>
          <cell r="AD174">
            <v>647</v>
          </cell>
        </row>
        <row r="175">
          <cell r="Z175" t="str">
            <v>8.141</v>
          </cell>
          <cell r="AA175">
            <v>160</v>
          </cell>
          <cell r="AB175" t="str">
            <v>ПОПЕРЕДНІЙ медогляд: ТЕХНІЧНИЙ ПЕРСОНАЛ, У ТОМУ ЧИСЛІ ПРИБИРАЛЬНИКИ ПРИМІЩЕНЬ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5" t="str">
            <v>медогляд</v>
          </cell>
          <cell r="AD175">
            <v>553.36</v>
          </cell>
        </row>
        <row r="176">
          <cell r="Z176" t="str">
            <v>8.142</v>
          </cell>
          <cell r="AA176">
            <v>161</v>
          </cell>
          <cell r="AB176" t="str">
            <v>ПЕРІОДИЧНИЙ медогляд: ТЕХНІЧНИЙ ПЕРСОНАЛ, У ТОМУ ЧИСЛІ ПРИБИРАЛЬНИКИ ПРИМІЩЕНЬ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6" t="str">
            <v>медогляд</v>
          </cell>
          <cell r="AD176">
            <v>553.36</v>
          </cell>
        </row>
        <row r="177">
          <cell r="Z177" t="str">
            <v>8.143</v>
          </cell>
          <cell r="AA177">
            <v>162</v>
          </cell>
          <cell r="AB177" t="str">
            <v>ПОПЕРЕДНІЙ медогляд: ПРАЦІВНИКИ, ЯКІ БЕЗПОСЕРЕДНЬО НАДАЮТЬ СОЦІАЛЬНІ ПОСЛУГИ З ДОГЛЯДУ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7" t="str">
            <v>медогляд</v>
          </cell>
          <cell r="AD177">
            <v>882.92</v>
          </cell>
        </row>
        <row r="178">
          <cell r="Z178" t="str">
            <v>8.144</v>
          </cell>
          <cell r="AA178">
            <v>163</v>
          </cell>
          <cell r="AB178" t="str">
            <v>ПЕРІОДИЧНИЙ медогляд: ПРАЦІВНИКИ, ЯКІ БЕЗПОСЕРЕДНЬО НАДАЮТЬ СОЦІАЛЬНІ ПОСЛУГИ З ДОГЛЯДУ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8" t="str">
            <v>медогляд</v>
          </cell>
          <cell r="AD178">
            <v>740.65</v>
          </cell>
        </row>
        <row r="179">
          <cell r="Z179" t="str">
            <v>8.145</v>
          </cell>
          <cell r="AA179">
            <v>164</v>
          </cell>
          <cell r="AB179" t="str">
            <v>ПОПЕРЕДНІЙ медогляд: ПРАЦІВНИКИ, ЯКІ БЕЗПОСЕРЕДНЬО ПРОВОДЯТЬ СОЦІАЛЬНУ РОБОТУ, У ТОМУ ЧИСЛІ НАДАЮТЬ СОЦІАЛЬНІ ТА СПЕЦІАЛІЗОВАНІ ПОСЛУГИ, І ВНАСЛІДОК ВИКОНАННЯ СВОЇХ ОБОВ'ЯЗКІВ МАЮТЬ БЕЗПОСЕРЕДНІЙ КОНТАКТ З НАСЕЛЕННЯМ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9" t="str">
            <v>медогляд</v>
          </cell>
          <cell r="AD179">
            <v>718.14</v>
          </cell>
        </row>
        <row r="180">
          <cell r="Z180" t="str">
            <v>8.146</v>
          </cell>
          <cell r="AA180">
            <v>165</v>
          </cell>
          <cell r="AB180" t="str">
            <v>ПЕРІОДИЧНИЙ медогляд: ПРАЦІВНИКИ, ЯКІ БЕЗПОСЕРЕДНЬО ПРОВОДЯТЬ СОЦІАЛЬНУ РОБОТУ, У ТОМУ ЧИСЛІ НАДАЮТЬ СОЦІАЛЬНІ ТА СПЕЦІАЛІЗОВАНІ ПОСЛУГИ, І ВНАСЛІДОК ВИКОНАННЯ СВОЇХ ОБОВ'ЯЗКІВ МАЮТЬ БЕЗПОСЕРЕДНІЙ КОНТАКТ З НАСЕЛЕННЯМ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80" t="str">
            <v>медогляд</v>
          </cell>
          <cell r="AD180">
            <v>636.04</v>
          </cell>
        </row>
        <row r="181">
          <cell r="Z181" t="str">
            <v>8.147</v>
          </cell>
          <cell r="AA181">
            <v>166</v>
          </cell>
          <cell r="AB181" t="str">
            <v>ПОПЕРЕДНІЙ медогляд: АДМІНІСТРАЦІЯ &lt; Пологові будинки (відділення), дитячі лікарні (відділення), відділення патології новонароджених, недоношених</v>
          </cell>
          <cell r="AC181" t="str">
            <v>медогляд</v>
          </cell>
          <cell r="AD181">
            <v>882.92</v>
          </cell>
        </row>
        <row r="182">
          <cell r="Z182" t="str">
            <v>8.148</v>
          </cell>
          <cell r="AA182">
            <v>167</v>
          </cell>
          <cell r="AB182" t="str">
            <v>ПЕРІОДИЧНИЙ медогляд: АДМІНІСТРАЦІЯ &lt; Пологові будинки (відділення), дитячі лікарні (відділення), відділення патології новонароджених, недоношених</v>
          </cell>
          <cell r="AC182" t="str">
            <v>медогляд</v>
          </cell>
          <cell r="AD182">
            <v>740.65</v>
          </cell>
        </row>
        <row r="183">
          <cell r="Z183" t="str">
            <v>8.149</v>
          </cell>
          <cell r="AA183">
            <v>168</v>
          </cell>
          <cell r="AB183" t="str">
            <v>ПОПЕРЕДНІЙ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Пологові будинки (відділення), дитячі лікарні (відділення), відділення патології новонароджених, недоношених</v>
          </cell>
          <cell r="AC183" t="str">
            <v>медогляд</v>
          </cell>
          <cell r="AD183">
            <v>882.92</v>
          </cell>
        </row>
        <row r="184">
          <cell r="Z184" t="str">
            <v>8.150</v>
          </cell>
          <cell r="AA184">
            <v>169</v>
          </cell>
          <cell r="AB184" t="str">
            <v>ПЕРІОДИЧНИЙ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Пологові будинки (відділення), дитячі лікарні (відділення), відділення патології новонароджених, недоношених</v>
          </cell>
          <cell r="AC184" t="str">
            <v>медогляд</v>
          </cell>
          <cell r="AD184">
            <v>740.65</v>
          </cell>
        </row>
        <row r="185">
          <cell r="Z185" t="str">
            <v>8.151</v>
          </cell>
          <cell r="AA185">
            <v>170</v>
          </cell>
          <cell r="AB185" t="str">
            <v>ПОПЕРЕДНІЙ медогляд: ПРАЦІВНИКИ ХАРЧОБЛОКІВ, ЇДАЛЕНЬ ТА РОЗДАВАЛЬНИХ ПУНКТІВ &lt; Пологові будинки (відділення), дитячі лікарні (відділення), відділення патології новонароджених, недоношених</v>
          </cell>
          <cell r="AC185" t="str">
            <v>медогляд</v>
          </cell>
          <cell r="AD185">
            <v>789.28</v>
          </cell>
        </row>
        <row r="186">
          <cell r="Z186" t="str">
            <v>8.152</v>
          </cell>
          <cell r="AA186">
            <v>171</v>
          </cell>
          <cell r="AB186" t="str">
            <v>ПЕРІОДИЧНИЙ медогляд: ПРАЦІВНИКИ ХАРЧОБЛОКІВ, ЇДАЛЕНЬ ТА РОЗДАВАЛЬНИХ ПУНКТІВ &lt; Пологові будинки (відділення), дитячі лікарні (відділення), відділення патології новонароджених, недоношених</v>
          </cell>
          <cell r="AC186" t="str">
            <v>медогляд</v>
          </cell>
          <cell r="AD186">
            <v>647</v>
          </cell>
        </row>
        <row r="187">
          <cell r="Z187" t="str">
            <v>8.153</v>
          </cell>
          <cell r="AA187">
            <v>172</v>
          </cell>
          <cell r="AB187" t="str">
            <v>ПОПЕРЕДНІЙ медогляд: ТЕХНІЧНИЙ ПЕРСОНАЛ, У ТОМУ ЧИСЛІ ПРИБИРАЛЬНИКИ ПРИМІЩЕНЬ &lt; Пологові будинки (відділення), дитячі лікарні (відділення), відділення патології новонароджених, недоношених</v>
          </cell>
          <cell r="AC187" t="str">
            <v>медогляд</v>
          </cell>
          <cell r="AD187">
            <v>553.36</v>
          </cell>
        </row>
        <row r="188">
          <cell r="Z188" t="str">
            <v>8.154</v>
          </cell>
          <cell r="AA188">
            <v>173</v>
          </cell>
          <cell r="AB188" t="str">
            <v>ПЕРІОДИЧНИЙ медогляд: ТЕХНІЧНИЙ ПЕРСОНАЛ, У ТОМУ ЧИСЛІ ПРИБИРАЛЬНИКИ ПРИМІЩЕНЬ &lt; Пологові будинки (відділення), дитячі лікарні (відділення), відділення патології новонароджених, недоношених</v>
          </cell>
          <cell r="AC188" t="str">
            <v>медогляд</v>
          </cell>
          <cell r="AD188">
            <v>553.36</v>
          </cell>
        </row>
        <row r="189">
          <cell r="Z189" t="str">
            <v>8.155</v>
          </cell>
          <cell r="AA189">
            <v>174</v>
          </cell>
          <cell r="AB189" t="str">
            <v>ПОПЕРЕДНІЙ медогляд: ПРИЙМАЛЬНИКИ &lt; Пральні, приймальні пункти білизни, хімчистки</v>
          </cell>
          <cell r="AC189" t="str">
            <v>медогляд</v>
          </cell>
          <cell r="AD189">
            <v>553.36</v>
          </cell>
        </row>
        <row r="190">
          <cell r="Z190" t="str">
            <v>8.156</v>
          </cell>
          <cell r="AA190">
            <v>175</v>
          </cell>
          <cell r="AB190" t="str">
            <v>ПЕРІОДИЧНИЙ медогляд: ПРИЙМАЛЬНИКИ &lt; Пральні, приймальні пункти білизни, хімчистки</v>
          </cell>
          <cell r="AC190" t="str">
            <v>медогляд</v>
          </cell>
          <cell r="AD190">
            <v>553.36</v>
          </cell>
        </row>
        <row r="191">
          <cell r="Z191" t="str">
            <v>8.157</v>
          </cell>
          <cell r="AA191">
            <v>176</v>
          </cell>
          <cell r="AB191" t="str">
            <v>ПОПЕРЕДНІЙ медогляд: ПРАЛЬНИКИ, ПРАСУВАЛЬНИКИ &lt; Пральні, приймальні пункти білизни, хімчистки</v>
          </cell>
          <cell r="AC191" t="str">
            <v>медогляд</v>
          </cell>
          <cell r="AD191">
            <v>553.36</v>
          </cell>
        </row>
        <row r="192">
          <cell r="Z192" t="str">
            <v>8.158</v>
          </cell>
          <cell r="AA192">
            <v>177</v>
          </cell>
          <cell r="AB192" t="str">
            <v>ПЕРІОДИЧНИЙ медогляд: ПРАЛЬНИКИ, ПРАСУВАЛЬНИКИ &lt; Пральні, приймальні пункти білизни, хімчистки</v>
          </cell>
          <cell r="AC192" t="str">
            <v>медогляд</v>
          </cell>
          <cell r="AD192">
            <v>553.36</v>
          </cell>
        </row>
        <row r="193">
          <cell r="Z193" t="str">
            <v>8.159</v>
          </cell>
          <cell r="AA193">
            <v>178</v>
          </cell>
          <cell r="AB193" t="str">
            <v>ПОПЕРЕДНІЙ медогляд: ПРАЦІВНИКИ АДМІНІСТРАЦІЇ, ЯКІ БЕЗПОСЕРЕДНЬО ЗАЙМАЮТЬСЯ ОБСЛУГОВУВАННЯМ ВІДВІДУВАЧІВ &lt; Пральні, приймальні пункти білизни, хімчистки</v>
          </cell>
          <cell r="AC193" t="str">
            <v>медогляд</v>
          </cell>
          <cell r="AD193">
            <v>789.28</v>
          </cell>
        </row>
        <row r="194">
          <cell r="Z194" t="str">
            <v>8.160</v>
          </cell>
          <cell r="AA194">
            <v>179</v>
          </cell>
          <cell r="AB194" t="str">
            <v>ПЕРІОДИЧНИЙ медогляд: ПРАЦІВНИКИ АДМІНІСТРАЦІЇ, ЯКІ БЕЗПОСЕРЕДНЬО ЗАЙМАЮТЬСЯ ОБСЛУГОВУВАННЯМ ВІДВІДУВАЧІВ &lt; Пральні, приймальні пункти білизни, хімчистки</v>
          </cell>
          <cell r="AC194" t="str">
            <v>медогляд</v>
          </cell>
          <cell r="AD194">
            <v>553.36</v>
          </cell>
        </row>
        <row r="195">
          <cell r="Z195" t="str">
            <v>8.161</v>
          </cell>
          <cell r="AA195">
            <v>180</v>
          </cell>
          <cell r="AB195" t="str">
            <v>ПОПЕРЕДНІЙ медогляд: ПЕРУКАРІ &lt; Пральні, приймальні пункти білизни, хімчистки</v>
          </cell>
          <cell r="AC195" t="str">
            <v>медогляд</v>
          </cell>
          <cell r="AD195">
            <v>789.28</v>
          </cell>
        </row>
        <row r="196">
          <cell r="Z196" t="str">
            <v>8.162</v>
          </cell>
          <cell r="AA196">
            <v>181</v>
          </cell>
          <cell r="AB196" t="str">
            <v>ПЕРІОДИЧНИЙ медогляд: ПЕРУКАРІ &lt; Пральні, приймальні пункти білизни, хімчистки</v>
          </cell>
          <cell r="AC196" t="str">
            <v>медогляд</v>
          </cell>
          <cell r="AD196">
            <v>647</v>
          </cell>
        </row>
        <row r="197">
          <cell r="Z197" t="str">
            <v>8.163</v>
          </cell>
          <cell r="AA197">
            <v>182</v>
          </cell>
          <cell r="AB197" t="str">
            <v>ПОПЕРЕДНІЙ медогляд: МАНІКЮРНИКИ &lt; Пральні, приймальні пункти білизни, хімчистки</v>
          </cell>
          <cell r="AC197" t="str">
            <v>медогляд</v>
          </cell>
          <cell r="AD197">
            <v>789.28</v>
          </cell>
        </row>
        <row r="198">
          <cell r="Z198" t="str">
            <v>8.164</v>
          </cell>
          <cell r="AA198">
            <v>183</v>
          </cell>
          <cell r="AB198" t="str">
            <v>ПЕРІОДИЧНИЙ медогляд: МАНІКЮРНИКИ &lt; Пральні, приймальні пункти білизни, хімчистки</v>
          </cell>
          <cell r="AC198" t="str">
            <v>медогляд</v>
          </cell>
          <cell r="AD198">
            <v>647</v>
          </cell>
        </row>
        <row r="199">
          <cell r="Z199" t="str">
            <v>8.165</v>
          </cell>
          <cell r="AA199">
            <v>184</v>
          </cell>
          <cell r="AB199" t="str">
            <v>ПОПЕРЕДНІЙ медогляд: ПЕДИКЮРНИКИ &lt; Пральні, приймальні пункти білизни, хімчистки</v>
          </cell>
          <cell r="AC199" t="str">
            <v>медогляд</v>
          </cell>
          <cell r="AD199">
            <v>789.28</v>
          </cell>
        </row>
        <row r="200">
          <cell r="Z200" t="str">
            <v>8.166</v>
          </cell>
          <cell r="AA200">
            <v>185</v>
          </cell>
          <cell r="AB200" t="str">
            <v>ПЕРІОДИЧНИЙ медогляд: ПЕДИКЮРНИКИ &lt; Пральні, приймальні пункти білизни, хімчистки</v>
          </cell>
          <cell r="AC200" t="str">
            <v>медогляд</v>
          </cell>
          <cell r="AD200">
            <v>647</v>
          </cell>
        </row>
        <row r="201">
          <cell r="Z201" t="str">
            <v>8.167</v>
          </cell>
          <cell r="AA201">
            <v>186</v>
          </cell>
          <cell r="AB201" t="str">
            <v>ПОПЕРЕДНІЙ медогляд: КОСМЕТИКИ &lt; Пральні, приймальні пункти білизни, хімчистки</v>
          </cell>
          <cell r="AC201" t="str">
            <v>медогляд</v>
          </cell>
          <cell r="AD201">
            <v>789.28</v>
          </cell>
        </row>
        <row r="202">
          <cell r="Z202" t="str">
            <v>8.168</v>
          </cell>
          <cell r="AA202">
            <v>187</v>
          </cell>
          <cell r="AB202" t="str">
            <v>ПЕРІОДИЧНИЙ медогляд: КОСМЕТИКИ &lt; Пральні, приймальні пункти білизни, хімчистки</v>
          </cell>
          <cell r="AC202" t="str">
            <v>медогляд</v>
          </cell>
          <cell r="AD202">
            <v>647</v>
          </cell>
        </row>
        <row r="203">
          <cell r="Z203" t="str">
            <v>8.169</v>
          </cell>
          <cell r="AA203">
            <v>188</v>
          </cell>
          <cell r="AB203" t="str">
            <v>ПОПЕРЕДНІЙ медогляд: МАСАЖИСТИ &lt; Пральні, приймальні пункти білизни, хімчистки</v>
          </cell>
          <cell r="AC203" t="str">
            <v>медогляд</v>
          </cell>
          <cell r="AD203">
            <v>789.28</v>
          </cell>
        </row>
        <row r="204">
          <cell r="Z204" t="str">
            <v>8.170</v>
          </cell>
          <cell r="AA204">
            <v>189</v>
          </cell>
          <cell r="AB204" t="str">
            <v>ПЕРІОДИЧНИЙ медогляд: МАСАЖИСТИ &lt; Пральні, приймальні пункти білизни, хімчистки</v>
          </cell>
          <cell r="AC204" t="str">
            <v>медогляд</v>
          </cell>
          <cell r="AD204">
            <v>647</v>
          </cell>
        </row>
        <row r="205">
          <cell r="Z205" t="str">
            <v>8.171</v>
          </cell>
          <cell r="AA205">
            <v>190</v>
          </cell>
          <cell r="AB205" t="str">
            <v>ПОПЕРЕДНІЙ медогляд: ВІЗАЖИСТИ &lt; Пральні, приймальні пункти білизни, хімчистки</v>
          </cell>
          <cell r="AC205" t="str">
            <v>медогляд</v>
          </cell>
          <cell r="AD205">
            <v>789.28</v>
          </cell>
        </row>
        <row r="206">
          <cell r="Z206" t="str">
            <v>8.172</v>
          </cell>
          <cell r="AA206">
            <v>191</v>
          </cell>
          <cell r="AB206" t="str">
            <v>ПЕРІОДИЧНИЙ медогляд: ВІЗАЖИСТИ &lt; Пральні, приймальні пункти білизни, хімчистки</v>
          </cell>
          <cell r="AC206" t="str">
            <v>медогляд</v>
          </cell>
          <cell r="AD206">
            <v>647</v>
          </cell>
        </row>
        <row r="207">
          <cell r="Z207" t="str">
            <v>8.173</v>
          </cell>
          <cell r="AA207">
            <v>192</v>
          </cell>
          <cell r="AB207" t="str">
            <v>ПОПЕРЕДНІЙ медогляд: ПРАЦІВНИКИ, ЩО ВИКОНУЮТЬ ТАТУАЖ І ПІРСИНГ &lt; Пральні, приймальні пункти білизни, хімчистки</v>
          </cell>
          <cell r="AC207" t="str">
            <v>медогляд</v>
          </cell>
          <cell r="AD207">
            <v>789.28</v>
          </cell>
        </row>
        <row r="208">
          <cell r="Z208" t="str">
            <v>8.174</v>
          </cell>
          <cell r="AA208">
            <v>193</v>
          </cell>
          <cell r="AB208" t="str">
            <v>ПЕРІОДИЧНИЙ медогляд: ПРАЦІВНИКИ, ЩО ВИКОНУЮТЬ ТАТУАЖ І ПІРСИНГ &lt; Пральні, приймальні пункти білизни, хімчистки</v>
          </cell>
          <cell r="AC208" t="str">
            <v>медогляд</v>
          </cell>
          <cell r="AD208">
            <v>647</v>
          </cell>
        </row>
        <row r="209">
          <cell r="Z209" t="str">
            <v>8.175</v>
          </cell>
          <cell r="AA209">
            <v>194</v>
          </cell>
          <cell r="AB209" t="str">
            <v>ПОПЕРЕДНІЙ медогляд: ТЕХНІЧНИЙ ПЕРСОНАЛ, У ТОМУ ЧИСЛІ ПРИБИРАЛЬНИКИ ПРИМІЩЕНЬ &lt; Пральні, приймальні пункти білизни, хімчистки</v>
          </cell>
          <cell r="AC209" t="str">
            <v>медогляд</v>
          </cell>
          <cell r="AD209">
            <v>553.36</v>
          </cell>
        </row>
        <row r="210">
          <cell r="Z210" t="str">
            <v>8.176</v>
          </cell>
          <cell r="AA210">
            <v>195</v>
          </cell>
          <cell r="AB210" t="str">
            <v>ПЕРІОДИЧНИЙ медогляд: ТЕХНІЧНИЙ ПЕРСОНАЛ, У ТОМУ ЧИСЛІ ПРИБИРАЛЬНИКИ ПРИМІЩЕНЬ &lt; Пральні, приймальні пункти білизни, хімчистки</v>
          </cell>
          <cell r="AC210" t="str">
            <v>медогляд</v>
          </cell>
          <cell r="AD210">
            <v>553.36</v>
          </cell>
        </row>
        <row r="211">
          <cell r="Z211" t="str">
            <v>8.177</v>
          </cell>
          <cell r="AA211">
            <v>196</v>
          </cell>
          <cell r="AB211" t="str">
            <v>ПОПЕРЕДНІЙ медогляд: АДМІНІСТРАЦІЯ &lt; Лазні, сауни</v>
          </cell>
          <cell r="AC211" t="str">
            <v>медогляд</v>
          </cell>
          <cell r="AD211">
            <v>789.28</v>
          </cell>
        </row>
        <row r="212">
          <cell r="Z212" t="str">
            <v>8.178</v>
          </cell>
          <cell r="AA212">
            <v>197</v>
          </cell>
          <cell r="AB212" t="str">
            <v>ПЕРІОДИЧНИЙ медогляд: АДМІНІСТРАЦІЯ &lt; Лазні, сауни</v>
          </cell>
          <cell r="AC212" t="str">
            <v>медогляд</v>
          </cell>
          <cell r="AD212">
            <v>553.36</v>
          </cell>
        </row>
        <row r="213">
          <cell r="Z213" t="str">
            <v>8.179</v>
          </cell>
          <cell r="AA213">
            <v>198</v>
          </cell>
          <cell r="AB213" t="str">
            <v>ПОПЕРЕДНІЙ медогляд: РОБІТНИКИ З ОБСЛУГОВУВАННЯ ЛАЗЕНЬ, САУН, ДУШОВИХ, У ТОМУ ЧИСЛІ МАСАЖИСТИ &lt; Лазні, сауни</v>
          </cell>
          <cell r="AC213" t="str">
            <v>медогляд</v>
          </cell>
          <cell r="AD213">
            <v>789.28</v>
          </cell>
        </row>
        <row r="214">
          <cell r="Z214" t="str">
            <v>8.180</v>
          </cell>
          <cell r="AA214">
            <v>199</v>
          </cell>
          <cell r="AB214" t="str">
            <v>ПЕРІОДИЧНИЙ медогляд: РОБІТНИКИ З ОБСЛУГОВУВАННЯ ЛАЗЕНЬ, САУН, ДУШОВИХ, У ТОМУ ЧИСЛІ МАСАЖИСТИ &lt; Лазні, сауни</v>
          </cell>
          <cell r="AC214" t="str">
            <v>медогляд</v>
          </cell>
          <cell r="AD214">
            <v>553.36</v>
          </cell>
        </row>
        <row r="215">
          <cell r="Z215" t="str">
            <v>8.181</v>
          </cell>
          <cell r="AA215">
            <v>200</v>
          </cell>
          <cell r="AB215" t="str">
            <v>ПОПЕРЕДНІЙ медогляд: ТЕХНІЧНИЙ ПЕРСОНАЛ, У ТОМУ ЧИСЛІ ПРИБИРАЛЬНИКИ ПРИМІЩЕНЬ &lt; Лазні, сауни</v>
          </cell>
          <cell r="AC215" t="str">
            <v>медогляд</v>
          </cell>
          <cell r="AD215">
            <v>553.36</v>
          </cell>
        </row>
        <row r="216">
          <cell r="Z216" t="str">
            <v>8.182</v>
          </cell>
          <cell r="AA216">
            <v>201</v>
          </cell>
          <cell r="AB216" t="str">
            <v>ПЕРІОДИЧНИЙ медогляд: ТЕХНІЧНИЙ ПЕРСОНАЛ, У ТОМУ ЧИСЛІ ПРИБИРАЛЬНИКИ ПРИМІЩЕНЬ &lt; Лазні, сауни</v>
          </cell>
          <cell r="AC216" t="str">
            <v>медогляд</v>
          </cell>
          <cell r="AD216">
            <v>553.36</v>
          </cell>
        </row>
        <row r="217">
          <cell r="Z217" t="str">
            <v>8.183</v>
          </cell>
          <cell r="AA217">
            <v>202</v>
          </cell>
          <cell r="AB217" t="str">
            <v>ПОПЕРЕДНІЙ медогляд: АДМІНІСТРАЦІЯ, ЩО БЕРЕ УЧАСТЬ У ПРОЦЕСІ ОБСЛУГОВУВАННЯ &lt; Готелі</v>
          </cell>
          <cell r="AC217" t="str">
            <v>медогляд</v>
          </cell>
          <cell r="AD217">
            <v>789.28</v>
          </cell>
        </row>
        <row r="218">
          <cell r="Z218" t="str">
            <v>8.184</v>
          </cell>
          <cell r="AA218">
            <v>203</v>
          </cell>
          <cell r="AB218" t="str">
            <v>ПЕРІОДИЧНИЙ медогляд: АДМІНІСТРАЦІЯ, ЩО БЕРЕ УЧАСТЬ У ПРОЦЕСІ ОБСЛУГОВУВАННЯ &lt; Готелі</v>
          </cell>
          <cell r="AC218" t="str">
            <v>медогляд</v>
          </cell>
          <cell r="AD218">
            <v>553.36</v>
          </cell>
        </row>
        <row r="219">
          <cell r="Z219" t="str">
            <v>8.185</v>
          </cell>
          <cell r="AA219">
            <v>204</v>
          </cell>
          <cell r="AB219" t="str">
            <v>ПОПЕРЕДНІЙ медогляд: ЧЕРГОВІ &lt; Готелі</v>
          </cell>
          <cell r="AC219" t="str">
            <v>медогляд</v>
          </cell>
          <cell r="AD219">
            <v>789.28</v>
          </cell>
        </row>
        <row r="220">
          <cell r="Z220" t="str">
            <v>8.186</v>
          </cell>
          <cell r="AA220">
            <v>205</v>
          </cell>
          <cell r="AB220" t="str">
            <v>ПЕРІОДИЧНИЙ медогляд: ЧЕРГОВІ &lt; Готелі</v>
          </cell>
          <cell r="AC220" t="str">
            <v>медогляд</v>
          </cell>
          <cell r="AD220">
            <v>553.36</v>
          </cell>
        </row>
        <row r="221">
          <cell r="Z221" t="str">
            <v>8.187</v>
          </cell>
          <cell r="AA221">
            <v>206</v>
          </cell>
          <cell r="AB221" t="str">
            <v>ПОПЕРЕДНІЙ медогляд: ПОКОЇВКИ &lt; Готелі</v>
          </cell>
          <cell r="AC221" t="str">
            <v>медогляд</v>
          </cell>
          <cell r="AD221">
            <v>789.28</v>
          </cell>
        </row>
        <row r="222">
          <cell r="Z222" t="str">
            <v>8.188</v>
          </cell>
          <cell r="AA222">
            <v>207</v>
          </cell>
          <cell r="AB222" t="str">
            <v>ПЕРІОДИЧНИЙ медогляд: ПОКОЇВКИ &lt; Готелі</v>
          </cell>
          <cell r="AC222" t="str">
            <v>медогляд</v>
          </cell>
          <cell r="AD222">
            <v>553.36</v>
          </cell>
        </row>
        <row r="223">
          <cell r="Z223" t="str">
            <v>8.189</v>
          </cell>
          <cell r="AA223">
            <v>208</v>
          </cell>
          <cell r="AB223" t="str">
            <v>ПОПЕРЕДНІЙ медогляд: КАСТЕЛЯНИ &lt; Готелі</v>
          </cell>
          <cell r="AC223" t="str">
            <v>медогляд</v>
          </cell>
          <cell r="AD223">
            <v>789.28</v>
          </cell>
        </row>
        <row r="224">
          <cell r="Z224" t="str">
            <v>8.190</v>
          </cell>
          <cell r="AA224">
            <v>209</v>
          </cell>
          <cell r="AB224" t="str">
            <v>ПЕРІОДИЧНИЙ медогляд: КАСТЕЛЯНИ &lt; Готелі</v>
          </cell>
          <cell r="AC224" t="str">
            <v>медогляд</v>
          </cell>
          <cell r="AD224">
            <v>553.36</v>
          </cell>
        </row>
        <row r="225">
          <cell r="Z225" t="str">
            <v>8.191</v>
          </cell>
          <cell r="AA225">
            <v>210</v>
          </cell>
          <cell r="AB225" t="str">
            <v>ПОПЕРЕДНІЙ медогляд: ТЕХНІЧНИЙ ПЕРСОНАЛ, У ТОМУ ЧИСЛІ ПРИБИРАЛЬНИКИ ПРИМІЩЕНЬ &lt; Готелі</v>
          </cell>
          <cell r="AC225" t="str">
            <v>медогляд</v>
          </cell>
          <cell r="AD225">
            <v>553.36</v>
          </cell>
        </row>
        <row r="226">
          <cell r="Z226" t="str">
            <v>8.192</v>
          </cell>
          <cell r="AA226">
            <v>211</v>
          </cell>
          <cell r="AB226" t="str">
            <v>ПЕРІОДИЧНИЙ медогляд: ТЕХНІЧНИЙ ПЕРСОНАЛ, У ТОМУ ЧИСЛІ ПРИБИРАЛЬНИКИ ПРИМІЩЕНЬ &lt; Готелі</v>
          </cell>
          <cell r="AC226" t="str">
            <v>медогляд</v>
          </cell>
          <cell r="AD226">
            <v>553.36</v>
          </cell>
        </row>
        <row r="227">
          <cell r="Z227" t="str">
            <v>8.193</v>
          </cell>
          <cell r="AA227">
            <v>212</v>
          </cell>
          <cell r="AB227" t="str">
            <v>ПОПЕРЕДНІЙ медогляд: АДМІНІСТРАЦІЯ &lt; Гуртожитки</v>
          </cell>
          <cell r="AC227" t="str">
            <v>медогляд</v>
          </cell>
          <cell r="AD227">
            <v>882.92</v>
          </cell>
        </row>
        <row r="228">
          <cell r="Z228" t="str">
            <v>8.194</v>
          </cell>
          <cell r="AA228">
            <v>213</v>
          </cell>
          <cell r="AB228" t="str">
            <v>ПЕРІОДИЧНИЙ медогляд: АДМІНІСТРАЦІЯ &lt; Гуртожитки</v>
          </cell>
          <cell r="AC228" t="str">
            <v>медогляд</v>
          </cell>
          <cell r="AD228">
            <v>553.36</v>
          </cell>
        </row>
        <row r="229">
          <cell r="Z229" t="str">
            <v>8.195</v>
          </cell>
          <cell r="AA229">
            <v>214</v>
          </cell>
          <cell r="AB229" t="str">
            <v>ПОПЕРЕДНІЙ медогляд: ВИХОВАТЕЛІ &lt; Гуртожитки</v>
          </cell>
          <cell r="AC229" t="str">
            <v>медогляд</v>
          </cell>
          <cell r="AD229">
            <v>882.92</v>
          </cell>
        </row>
        <row r="230">
          <cell r="Z230" t="str">
            <v>8.196</v>
          </cell>
          <cell r="AA230">
            <v>215</v>
          </cell>
          <cell r="AB230" t="str">
            <v>ПЕРІОДИЧНИЙ медогляд: ВИХОВАТЕЛІ &lt; Гуртожитки</v>
          </cell>
          <cell r="AC230" t="str">
            <v>медогляд</v>
          </cell>
          <cell r="AD230">
            <v>553.36</v>
          </cell>
        </row>
        <row r="231">
          <cell r="Z231" t="str">
            <v>8.197</v>
          </cell>
          <cell r="AA231">
            <v>216</v>
          </cell>
          <cell r="AB231" t="str">
            <v>ПОПЕРЕДНІЙ медогляд: КАСТЕЛЯНИ &lt; Гуртожитки</v>
          </cell>
          <cell r="AC231" t="str">
            <v>медогляд</v>
          </cell>
          <cell r="AD231">
            <v>789.28</v>
          </cell>
        </row>
        <row r="232">
          <cell r="Z232" t="str">
            <v>8.198</v>
          </cell>
          <cell r="AA232">
            <v>217</v>
          </cell>
          <cell r="AB232" t="str">
            <v>ПЕРІОДИЧНИЙ медогляд: КАСТЕЛЯНИ &lt; Гуртожитки</v>
          </cell>
          <cell r="AC232" t="str">
            <v>медогляд</v>
          </cell>
          <cell r="AD232">
            <v>553.36</v>
          </cell>
        </row>
        <row r="233">
          <cell r="Z233" t="str">
            <v>8.199</v>
          </cell>
          <cell r="AA233">
            <v>218</v>
          </cell>
          <cell r="AB233" t="str">
            <v>ПОПЕРЕДНІЙ медогляд: ТЕХНІЧНИЙ ПЕРСОНАЛ, У ТОМУ ЧИСЛІ ПРИБИРАЛЬНИКИ ПРИМІЩЕНЬ &lt; Гуртожитки</v>
          </cell>
          <cell r="AC233" t="str">
            <v>медогляд</v>
          </cell>
          <cell r="AD233">
            <v>553.36</v>
          </cell>
        </row>
        <row r="234">
          <cell r="Z234" t="str">
            <v>8.200</v>
          </cell>
          <cell r="AA234">
            <v>219</v>
          </cell>
          <cell r="AB234" t="str">
            <v>ПЕРІОДИЧНИЙ медогляд: ТЕХНІЧНИЙ ПЕРСОНАЛ, У ТОМУ ЧИСЛІ ПРИБИРАЛЬНИКИ ПРИМІЩЕНЬ &lt; Гуртожитки</v>
          </cell>
          <cell r="AC234" t="str">
            <v>медогляд</v>
          </cell>
          <cell r="AD234">
            <v>553.36</v>
          </cell>
        </row>
        <row r="235">
          <cell r="Z235" t="str">
            <v>8.201</v>
          </cell>
          <cell r="AA235">
            <v>220</v>
          </cell>
          <cell r="AB235" t="str">
            <v>ПОПЕРЕДНІЙ медогляд: АДМІНІСТРАЦІЯ &lt; Спортивно-оздоровчі комплекси ( для працівників, які НЕ працюють з дітьми)</v>
          </cell>
          <cell r="AC235" t="str">
            <v>медогляд</v>
          </cell>
          <cell r="AD235">
            <v>789.28</v>
          </cell>
        </row>
        <row r="236">
          <cell r="Z236" t="str">
            <v>8.202</v>
          </cell>
          <cell r="AA236">
            <v>221</v>
          </cell>
          <cell r="AB236" t="str">
            <v>ПОПЕРЕДНІЙ медогляд: АДМІНІСТРАЦІЯ &lt; Спортивно-оздоровчі комплекси ( для працівників, які працюють з дітьми віком ВІД трьох років)</v>
          </cell>
          <cell r="AC236" t="str">
            <v>медогляд</v>
          </cell>
          <cell r="AD236">
            <v>882.92</v>
          </cell>
        </row>
        <row r="237">
          <cell r="Z237" t="str">
            <v>8.203</v>
          </cell>
          <cell r="AA237">
            <v>222</v>
          </cell>
          <cell r="AB237" t="str">
            <v>ПОПЕРЕДНІЙ медогляд: АДМІНІСТРАЦІЯ &lt; Спортивно-оздоровчі комплекси ( для працівників, які працюють з дітьми віком ДО трьох років)</v>
          </cell>
          <cell r="AC237" t="str">
            <v>медогляд</v>
          </cell>
          <cell r="AD237">
            <v>882.92</v>
          </cell>
        </row>
        <row r="238">
          <cell r="Z238" t="str">
            <v>8.204</v>
          </cell>
          <cell r="AA238">
            <v>223</v>
          </cell>
          <cell r="AB238" t="str">
            <v>ПЕРІОДИЧНИЙ медогляд: АДМІНІСТРАЦІЯ &lt; Спортивно-оздоровчі комплекси ( для працівників, які НЕ працюють з дітьми)</v>
          </cell>
          <cell r="AC238" t="str">
            <v>медогляд</v>
          </cell>
          <cell r="AD238">
            <v>553.36</v>
          </cell>
        </row>
        <row r="239">
          <cell r="Z239" t="str">
            <v>8.205</v>
          </cell>
          <cell r="AA239">
            <v>224</v>
          </cell>
          <cell r="AB239" t="str">
            <v>ПЕРІОДИЧНИЙ медогляд: АДМІНІСТРАЦІЯ &lt; Спортивно-оздоровчі комплекси ( для працівників, які працюють з дітьми віком ВІД трьох років)</v>
          </cell>
          <cell r="AC239" t="str">
            <v>медогляд</v>
          </cell>
          <cell r="AD239">
            <v>553.36</v>
          </cell>
        </row>
        <row r="240">
          <cell r="Z240" t="str">
            <v>8.206</v>
          </cell>
          <cell r="AA240">
            <v>225</v>
          </cell>
          <cell r="AB240" t="str">
            <v>ПЕРІОДИЧНИЙ медогляд: АДМІНІСТРАЦІЯ &lt; Спортивно-оздоровчі комплекси ( для працівників, які працюють з дітьми віком ДО трьох років)</v>
          </cell>
          <cell r="AC240" t="str">
            <v>медогляд</v>
          </cell>
          <cell r="AD240">
            <v>553.36</v>
          </cell>
        </row>
        <row r="241">
          <cell r="Z241" t="str">
            <v>8.207</v>
          </cell>
          <cell r="AA241">
            <v>226</v>
          </cell>
          <cell r="AB241" t="str">
            <v>ПОПЕРЕДНІЙ медогляд: ТРЕНЕРИ &lt; Спортивно-оздоровчі комплекси ( для працівників, які НЕ працюють з дітьми)</v>
          </cell>
          <cell r="AC241" t="str">
            <v>медогляд</v>
          </cell>
          <cell r="AD241">
            <v>789.28</v>
          </cell>
        </row>
        <row r="242">
          <cell r="Z242" t="str">
            <v>8.208</v>
          </cell>
          <cell r="AA242">
            <v>227</v>
          </cell>
          <cell r="AB242" t="str">
            <v>ПОПЕРЕДНІЙ медогляд: ТРЕНЕРИ &lt; Спортивно-оздоровчі комплекси ( для працівників, які працюють з дітьми віком ВІД трьох років)</v>
          </cell>
          <cell r="AC242" t="str">
            <v>медогляд</v>
          </cell>
          <cell r="AD242">
            <v>882.92</v>
          </cell>
        </row>
        <row r="243">
          <cell r="Z243" t="str">
            <v>8.209</v>
          </cell>
          <cell r="AA243">
            <v>228</v>
          </cell>
          <cell r="AB243" t="str">
            <v>ПОПЕРЕДНІЙ медогляд: ТРЕНЕРИ &lt; Спортивно-оздоровчі комплекси ( для працівників, які працюють з дітьми віком ДО трьох років)</v>
          </cell>
          <cell r="AC243" t="str">
            <v>медогляд</v>
          </cell>
          <cell r="AD243">
            <v>882.92</v>
          </cell>
        </row>
        <row r="244">
          <cell r="Z244" t="str">
            <v>8.210</v>
          </cell>
          <cell r="AA244">
            <v>229</v>
          </cell>
          <cell r="AB244" t="str">
            <v>ПЕРІОДИЧНИЙ медогляд: ТРЕНЕРИ &lt; Спортивно-оздоровчі комплекси ( для працівників, які НЕ працюють з дітьми)</v>
          </cell>
          <cell r="AC244" t="str">
            <v>медогляд</v>
          </cell>
          <cell r="AD244">
            <v>553.36</v>
          </cell>
        </row>
        <row r="245">
          <cell r="Z245" t="str">
            <v>8.211</v>
          </cell>
          <cell r="AA245">
            <v>230</v>
          </cell>
          <cell r="AB245" t="str">
            <v>ПЕРІОДИЧНИЙ медогляд: ТРЕНЕРИ &lt; Спортивно-оздоровчі комплекси ( для працівників, які працюють з дітьми віком ВІД трьох років)</v>
          </cell>
          <cell r="AC245" t="str">
            <v>медогляд</v>
          </cell>
          <cell r="AD245">
            <v>553.36</v>
          </cell>
        </row>
        <row r="246">
          <cell r="Z246" t="str">
            <v>8.212</v>
          </cell>
          <cell r="AA246">
            <v>231</v>
          </cell>
          <cell r="AB246" t="str">
            <v>ПЕРІОДИЧНИЙ медогляд: ТРЕНЕРИ &lt; Спортивно-оздоровчі комплекси ( для працівників, які працюють з дітьми віком ДО трьох років)</v>
          </cell>
          <cell r="AC246" t="str">
            <v>медогляд</v>
          </cell>
          <cell r="AD246">
            <v>553.36</v>
          </cell>
        </row>
        <row r="247">
          <cell r="Z247" t="str">
            <v>8.213</v>
          </cell>
          <cell r="AA247">
            <v>232</v>
          </cell>
          <cell r="AB247" t="str">
            <v>ПОПЕРЕДНІЙ медогляд: ІНСТРУКТОРИ &lt; Спортивно-оздоровчі комплекси ( для працівників, які НЕ працюють з дітьми)</v>
          </cell>
          <cell r="AC247" t="str">
            <v>медогляд</v>
          </cell>
          <cell r="AD247">
            <v>789.28</v>
          </cell>
        </row>
        <row r="248">
          <cell r="Z248" t="str">
            <v>8.214</v>
          </cell>
          <cell r="AA248">
            <v>233</v>
          </cell>
          <cell r="AB248" t="str">
            <v>ПОПЕРЕДНІЙ медогляд: ІНСТРУКТОРИ &lt; Спортивно-оздоровчі комплекси ( для працівників, які працюють з дітьми віком ВІД трьох років)</v>
          </cell>
          <cell r="AC248" t="str">
            <v>медогляд</v>
          </cell>
          <cell r="AD248">
            <v>882.92</v>
          </cell>
        </row>
        <row r="249">
          <cell r="Z249" t="str">
            <v>8.215</v>
          </cell>
          <cell r="AA249">
            <v>234</v>
          </cell>
          <cell r="AB249" t="str">
            <v>ПОПЕРЕДНІЙ медогляд: ІНСТРУКТОРИ &lt; Спортивно-оздоровчі комплекси ( для працівників, які працюють з дітьми віком ДО трьох років)</v>
          </cell>
          <cell r="AC249" t="str">
            <v>медогляд</v>
          </cell>
          <cell r="AD249">
            <v>882.92</v>
          </cell>
        </row>
        <row r="250">
          <cell r="Z250" t="str">
            <v>8.216</v>
          </cell>
          <cell r="AA250">
            <v>235</v>
          </cell>
          <cell r="AB250" t="str">
            <v>ПЕРІОДИЧНИЙ медогляд: ІНСТРУКТОРИ &lt; Спортивно-оздоровчі комплекси ( для працівників, які НЕ працюють з дітьми)</v>
          </cell>
          <cell r="AC250" t="str">
            <v>медогляд</v>
          </cell>
          <cell r="AD250">
            <v>553.36</v>
          </cell>
        </row>
        <row r="251">
          <cell r="Z251" t="str">
            <v>8.217</v>
          </cell>
          <cell r="AA251">
            <v>236</v>
          </cell>
          <cell r="AB251" t="str">
            <v>ПЕРІОДИЧНИЙ медогляд: ІНСТРУКТОРИ &lt; Спортивно-оздоровчі комплекси ( для працівників, які працюють з дітьми віком ВІД трьох років)</v>
          </cell>
          <cell r="AC251" t="str">
            <v>медогляд</v>
          </cell>
          <cell r="AD251">
            <v>553.36</v>
          </cell>
        </row>
        <row r="252">
          <cell r="Z252" t="str">
            <v>8.218</v>
          </cell>
          <cell r="AA252">
            <v>237</v>
          </cell>
          <cell r="AB252" t="str">
            <v>ПЕРІОДИЧНИЙ медогляд: ІНСТРУКТОРИ &lt; Спортивно-оздоровчі комплекси ( для працівників, які працюють з дітьми віком ДО трьох років)</v>
          </cell>
          <cell r="AC252" t="str">
            <v>медогляд</v>
          </cell>
          <cell r="AD252">
            <v>553.36</v>
          </cell>
        </row>
        <row r="253">
          <cell r="Z253" t="str">
            <v>8.219</v>
          </cell>
          <cell r="AA253">
            <v>238</v>
          </cell>
          <cell r="AB253" t="str">
            <v>ПОПЕРЕДНІЙ медогляд: МЕДИЧНИЙ ПЕРСОНАЛ &lt; Спортивно-оздоровчі комплекси (для працівників, які НЕ контактують з дітьми віком до трьох років)</v>
          </cell>
          <cell r="AC253" t="str">
            <v>медогляд</v>
          </cell>
          <cell r="AD253">
            <v>882.92</v>
          </cell>
        </row>
        <row r="254">
          <cell r="Z254" t="str">
            <v>8.220</v>
          </cell>
          <cell r="AA254">
            <v>239</v>
          </cell>
          <cell r="AB254" t="str">
            <v>ПОПЕРЕДНІЙ медогляд: МЕДИЧНИЙ ПЕРСОНАЛ &lt; Спортивно-оздоровчі комплекси (для працівників, які контактують з дітьми віком до трьох років)</v>
          </cell>
          <cell r="AC254" t="str">
            <v>медогляд</v>
          </cell>
          <cell r="AD254">
            <v>882.92</v>
          </cell>
        </row>
        <row r="255">
          <cell r="Z255" t="str">
            <v>8.221</v>
          </cell>
          <cell r="AA255">
            <v>240</v>
          </cell>
          <cell r="AB255" t="str">
            <v>ПЕРІОДИЧНИЙ медогляд: МЕДИЧНИЙ ПЕРСОНАЛ &lt; Спортивно-оздоровчі комплекси (для працівників, які НЕ контактують з дітьми віком до трьох років)</v>
          </cell>
          <cell r="AC255" t="str">
            <v>медогляд</v>
          </cell>
          <cell r="AD255">
            <v>647</v>
          </cell>
        </row>
        <row r="256">
          <cell r="Z256" t="str">
            <v>8.222</v>
          </cell>
          <cell r="AA256">
            <v>241</v>
          </cell>
          <cell r="AB256" t="str">
            <v>ПЕРІОДИЧНИЙ медогляд: МЕДИЧНИЙ ПЕРСОНАЛ &lt; Спортивно-оздоровчі комплекси (для працівників, які контактують з дітьми віком до трьох років)</v>
          </cell>
          <cell r="AC256" t="str">
            <v>медогляд</v>
          </cell>
          <cell r="AD256">
            <v>647</v>
          </cell>
        </row>
        <row r="257">
          <cell r="Z257" t="str">
            <v>8.223</v>
          </cell>
          <cell r="AA257">
            <v>242</v>
          </cell>
          <cell r="AB257" t="str">
            <v>ПОПЕРЕДНІЙ медогляд: ПРАЦІВНИКИ БАСЕЙНІВ ТА ЛІКУВАЛЬНИХ ВАНН &lt; Спортивно-оздоровчі комплекси ( для працівників, які НЕ працюють  і НЕ  контактують з дітьми)</v>
          </cell>
          <cell r="AC257" t="str">
            <v>медогляд</v>
          </cell>
          <cell r="AD257">
            <v>789.28</v>
          </cell>
        </row>
        <row r="258">
          <cell r="Z258" t="str">
            <v>8.224</v>
          </cell>
          <cell r="AA258">
            <v>243</v>
          </cell>
          <cell r="AB258" t="str">
            <v>ПОПЕРЕДНІЙ медогляд: ПРАЦІВНИКИ БАСЕЙНІВ ТА ЛІКУВАЛЬНИХ ВАНН &lt; Спортивно-оздоровчі комплекси ( для працівників, які працюють або контактують з дітьми віком ВІД трьох років)</v>
          </cell>
          <cell r="AC258" t="str">
            <v>медогляд</v>
          </cell>
          <cell r="AD258">
            <v>882.92</v>
          </cell>
        </row>
        <row r="259">
          <cell r="Z259" t="str">
            <v>8.225</v>
          </cell>
          <cell r="AA259">
            <v>244</v>
          </cell>
          <cell r="AB259" t="str">
            <v>ПОПЕРЕДНІЙ медогляд: ПРАЦІВНИКИ БАСЕЙНІВ ТА ЛІКУВАЛЬНИХ ВАНН &lt; Спортивно-оздоровчі комплекси ( для працівників, які працюють або контактують з дітьми віком ДО трьох років)</v>
          </cell>
          <cell r="AC259" t="str">
            <v>медогляд</v>
          </cell>
          <cell r="AD259">
            <v>882.92</v>
          </cell>
        </row>
        <row r="260">
          <cell r="Z260" t="str">
            <v>8.226</v>
          </cell>
          <cell r="AA260">
            <v>245</v>
          </cell>
          <cell r="AB260" t="str">
            <v>ПЕРІОДИЧНИЙ медогляд: ПРАЦІВНИКИ БАСЕЙНІВ ТА ЛІКУВАЛЬНИХ ВАНН &lt; Спортивно-оздоровчі комплекси ( для працівників, які НЕ працюють  і НЕ  контактують з дітьми)</v>
          </cell>
          <cell r="AC260" t="str">
            <v>медогляд</v>
          </cell>
          <cell r="AD260">
            <v>647</v>
          </cell>
        </row>
        <row r="261">
          <cell r="Z261" t="str">
            <v>8.227</v>
          </cell>
          <cell r="AA261">
            <v>246</v>
          </cell>
          <cell r="AB261" t="str">
            <v>ПЕРІОДИЧНИЙ медогляд: ПРАЦІВНИКИ БАСЕЙНІВ ТА ЛІКУВАЛЬНИХ ВАНН &lt; Спортивно-оздоровчі комплекси ( для працівників, які працюють або контактують з дітьми віком ВІД трьох років)</v>
          </cell>
          <cell r="AC261" t="str">
            <v>медогляд</v>
          </cell>
          <cell r="AD261">
            <v>647</v>
          </cell>
        </row>
        <row r="262">
          <cell r="Z262" t="str">
            <v>8.228</v>
          </cell>
          <cell r="AA262">
            <v>247</v>
          </cell>
          <cell r="AB262" t="str">
            <v>ПЕРІОДИЧНИЙ медогляд: ПРАЦІВНИКИ БАСЕЙНІВ ТА ЛІКУВАЛЬНИХ ВАНН &lt; Спортивно-оздоровчі комплекси ( для працівників, які працюють або контактують з дітьми віком ДО трьох років)</v>
          </cell>
          <cell r="AC262" t="str">
            <v>медогляд</v>
          </cell>
          <cell r="AD262">
            <v>647</v>
          </cell>
        </row>
        <row r="263">
          <cell r="Z263" t="str">
            <v>8.229</v>
          </cell>
          <cell r="AA263">
            <v>248</v>
          </cell>
          <cell r="AB263" t="str">
            <v>ПОПЕРЕДНІЙ медогляд: ІНЖЕНЕРИ &lt; Спортивно-оздоровчі комплекси</v>
          </cell>
          <cell r="AC263" t="str">
            <v>медогляд</v>
          </cell>
          <cell r="AD263">
            <v>553.36</v>
          </cell>
        </row>
        <row r="264">
          <cell r="Z264" t="str">
            <v>8.230</v>
          </cell>
          <cell r="AA264">
            <v>249</v>
          </cell>
          <cell r="AB264" t="str">
            <v>ПЕРІОДИЧНИЙ медогляд: ІНЖЕНЕРИ &lt; Спортивно-оздоровчі комплекси</v>
          </cell>
          <cell r="AC264" t="str">
            <v>медогляд</v>
          </cell>
          <cell r="AD264">
            <v>553.36</v>
          </cell>
        </row>
        <row r="265">
          <cell r="Z265" t="str">
            <v>8.231</v>
          </cell>
          <cell r="AA265">
            <v>250</v>
          </cell>
          <cell r="AB265" t="str">
            <v>ПОПЕРЕДНІЙ медогляд: ТЕХНІКИ &lt; Спортивно-оздоровчі комплекси</v>
          </cell>
          <cell r="AC265" t="str">
            <v>медогляд</v>
          </cell>
          <cell r="AD265">
            <v>553.36</v>
          </cell>
        </row>
        <row r="266">
          <cell r="Z266" t="str">
            <v>8.232</v>
          </cell>
          <cell r="AA266">
            <v>251</v>
          </cell>
          <cell r="AB266" t="str">
            <v>ПЕРІОДИЧНИЙ медогляд: ТЕХНІКИ &lt; Спортивно-оздоровчі комплекси</v>
          </cell>
          <cell r="AC266" t="str">
            <v>медогляд</v>
          </cell>
          <cell r="AD266">
            <v>553.36</v>
          </cell>
        </row>
        <row r="267">
          <cell r="Z267" t="str">
            <v>8.233</v>
          </cell>
          <cell r="AA267">
            <v>252</v>
          </cell>
          <cell r="AB267" t="str">
            <v>ПОПЕРЕДНІЙ медогляд: ПРИБИРАЛЬНИКИ &lt; Спортивно-оздоровчі комплекси</v>
          </cell>
          <cell r="AC267" t="str">
            <v>медогляд</v>
          </cell>
          <cell r="AD267">
            <v>553.36</v>
          </cell>
        </row>
        <row r="268">
          <cell r="Z268" t="str">
            <v>8.234</v>
          </cell>
          <cell r="AA268">
            <v>253</v>
          </cell>
          <cell r="AB268" t="str">
            <v>ПЕРІОДИЧНИЙ медогляд: ПРИБИРАЛЬНИКИ &lt; Спортивно-оздоровчі комплекси</v>
          </cell>
          <cell r="AC268" t="str">
            <v>медогляд</v>
          </cell>
          <cell r="AD268">
            <v>553.36</v>
          </cell>
        </row>
        <row r="269">
          <cell r="Z269" t="str">
            <v>8.235</v>
          </cell>
          <cell r="AA269">
            <v>254</v>
          </cell>
          <cell r="AB269" t="str">
            <v>ПОПЕРЕДНІЙ медогляд: ОБСЛУГОВУЮЧИЙ ПЕРСОНАЛ &lt; Спортивно-оздоровчі комплекси</v>
          </cell>
          <cell r="AC269" t="str">
            <v>медогляд</v>
          </cell>
          <cell r="AD269">
            <v>647</v>
          </cell>
        </row>
        <row r="270">
          <cell r="Z270" t="str">
            <v>8.236</v>
          </cell>
          <cell r="AA270">
            <v>255</v>
          </cell>
          <cell r="AB270" t="str">
            <v>ПЕРІОДИЧНИЙ медогляд: ОБСЛУГОВУЮЧИЙ ПЕРСОНАЛ &lt; Спортивно-оздоровчі комплекси</v>
          </cell>
          <cell r="AC270" t="str">
            <v>медогляд</v>
          </cell>
          <cell r="AD270">
            <v>553.36</v>
          </cell>
        </row>
        <row r="271">
          <cell r="Z271" t="str">
            <v>8.237</v>
          </cell>
          <cell r="AA271">
            <v>256</v>
          </cell>
          <cell r="AB271" t="str">
            <v>ПОПЕРЕДНІЙ медогляд: ГРИМЕРИ &lt; Заклади культури (театри, цирки, клуби, будинки культури тощо)</v>
          </cell>
          <cell r="AC271" t="str">
            <v>медогляд</v>
          </cell>
          <cell r="AD271">
            <v>789.28</v>
          </cell>
        </row>
        <row r="272">
          <cell r="Z272" t="str">
            <v>8.238</v>
          </cell>
          <cell r="AA272">
            <v>257</v>
          </cell>
          <cell r="AB272" t="str">
            <v>ПЕРІОДИЧНИЙ медогляд: ГРИМЕРИ &lt; Заклади культури (театри, цирки, клуби, будинки культури тощо)</v>
          </cell>
          <cell r="AC272" t="str">
            <v>медогляд</v>
          </cell>
          <cell r="AD272">
            <v>647</v>
          </cell>
        </row>
        <row r="273">
          <cell r="Z273" t="str">
            <v>8.239</v>
          </cell>
          <cell r="AA273">
            <v>258</v>
          </cell>
          <cell r="AB273" t="str">
            <v>ПОПЕРЕДНІЙ медогляд: КОСТЮМЕРИ &lt; Заклади культури (театри, цирки, клуби, будинки культури тощо)</v>
          </cell>
          <cell r="AC273" t="str">
            <v>медогляд</v>
          </cell>
          <cell r="AD273">
            <v>695.64</v>
          </cell>
        </row>
        <row r="274">
          <cell r="Z274" t="str">
            <v>8.240</v>
          </cell>
          <cell r="AA274">
            <v>259</v>
          </cell>
          <cell r="AB274" t="str">
            <v>ПЕРІОДИЧНИЙ медогляд: КОСТЮМЕРИ &lt; Заклади культури (театри, цирки, клуби, будинки культури тощо)</v>
          </cell>
          <cell r="AC274" t="str">
            <v>медогляд</v>
          </cell>
          <cell r="AD274">
            <v>553.36</v>
          </cell>
        </row>
        <row r="275">
          <cell r="Z275" t="str">
            <v>8.241</v>
          </cell>
          <cell r="AA275">
            <v>260</v>
          </cell>
          <cell r="AB275" t="str">
            <v>ПОПЕРЕДНІЙ медогляд: ПРАЦІВНИКИ, ЩО БЕЗПОСЕРЕДНЬО ЗАЙМАЮТЬСЯ ОБСЛУГОВУВАННЯМ ВІДВІДУВАЧІВ &lt; Заклади культури (театри, цирки, клуби, будинки культури тощо)</v>
          </cell>
          <cell r="AC275" t="str">
            <v>медогляд</v>
          </cell>
          <cell r="AD275">
            <v>789.28</v>
          </cell>
        </row>
        <row r="276">
          <cell r="Z276" t="str">
            <v>8.242</v>
          </cell>
          <cell r="AA276">
            <v>261</v>
          </cell>
          <cell r="AB276" t="str">
            <v>ПЕРІОДИЧНИЙ медогляд: ПРАЦІВНИКИ, ЩО БЕЗПОСЕРЕДНЬО ЗАЙМАЮТЬСЯ ОБСЛУГОВУВАННЯМ ВІДВІДУВАЧІВ &lt; Заклади культури (театри, цирки, клуби, будинки культури тощо)</v>
          </cell>
          <cell r="AC276" t="str">
            <v>медогляд</v>
          </cell>
          <cell r="AD276">
            <v>553.36</v>
          </cell>
        </row>
        <row r="277">
          <cell r="Z277" t="str">
            <v>8.243</v>
          </cell>
          <cell r="AA277">
            <v>262</v>
          </cell>
          <cell r="AB277" t="str">
            <v>ПОПЕРЕДНІЙ медогляд: ОБСЛУГОВУВАЛЬНИЙ ПЕРСОНАЛ &lt; Розважальні заклади ( для працівників, які НЕ працюють  і НЕ  контактують з дітьми)</v>
          </cell>
          <cell r="AC277" t="str">
            <v>медогляд</v>
          </cell>
          <cell r="AD277">
            <v>789.28</v>
          </cell>
        </row>
        <row r="278">
          <cell r="Z278" t="str">
            <v>8.244</v>
          </cell>
          <cell r="AA278">
            <v>263</v>
          </cell>
          <cell r="AB278" t="str">
            <v>ПОПЕРЕДНІЙ медогляд: ОБСЛУГОВУВАЛЬНИЙ ПЕРСОНАЛ &lt; Розважальні заклади ( для працівників, які працюють або контактують з дітьми віком ВІД трьох років)</v>
          </cell>
          <cell r="AC278" t="str">
            <v>медогляд</v>
          </cell>
          <cell r="AD278">
            <v>882.92</v>
          </cell>
        </row>
        <row r="279">
          <cell r="Z279" t="str">
            <v>8.245</v>
          </cell>
          <cell r="AA279">
            <v>264</v>
          </cell>
          <cell r="AB279" t="str">
            <v>ПОПЕРЕДНІЙ медогляд: ОБСЛУГОВУВАЛЬНИЙ ПЕРСОНАЛ &lt; Розважальні заклади ( для працівників, які працюють або контактують з дітьми віком ДО трьох років)</v>
          </cell>
          <cell r="AC279" t="str">
            <v>медогляд</v>
          </cell>
          <cell r="AD279">
            <v>882.92</v>
          </cell>
        </row>
        <row r="280">
          <cell r="Z280" t="str">
            <v>8.246</v>
          </cell>
          <cell r="AA280">
            <v>265</v>
          </cell>
          <cell r="AB280" t="str">
            <v>ПЕРІОДИЧНИЙ медогляд: ОБСЛУГОВУВАЛЬНИЙ ПЕРСОНАЛ &lt; Розважальні заклади ( для працівників, які НЕ працюють  і НЕ  контактують з дітьми)</v>
          </cell>
          <cell r="AC280" t="str">
            <v>медогляд</v>
          </cell>
          <cell r="AD280">
            <v>647</v>
          </cell>
        </row>
        <row r="281">
          <cell r="Z281" t="str">
            <v>8.247</v>
          </cell>
          <cell r="AA281">
            <v>266</v>
          </cell>
          <cell r="AB281" t="str">
            <v>ПЕРІОДИЧНИЙ медогляд: ОБСЛУГОВУВАЛЬНИЙ ПЕРСОНАЛ &lt; Розважальні заклади ( для працівників, які працюють або контактують з дітьми віком ВІД трьох років)</v>
          </cell>
          <cell r="AC281" t="str">
            <v>медогляд</v>
          </cell>
          <cell r="AD281">
            <v>647</v>
          </cell>
        </row>
        <row r="282">
          <cell r="Z282" t="str">
            <v>8.248</v>
          </cell>
          <cell r="AA282">
            <v>267</v>
          </cell>
          <cell r="AB282" t="str">
            <v>ПЕРІОДИЧНИЙ медогляд: ОБСЛУГОВУВАЛЬНИЙ ПЕРСОНАЛ &lt; Розважальні заклади ( для працівників, які працюють або контактують з дітьми віком ДО трьох років)</v>
          </cell>
          <cell r="AC282" t="str">
            <v>медогляд</v>
          </cell>
          <cell r="AD282">
            <v>647</v>
          </cell>
        </row>
        <row r="283">
          <cell r="Z283" t="str">
            <v>8.249</v>
          </cell>
          <cell r="AA283">
            <v>268</v>
          </cell>
          <cell r="AB283" t="str">
            <v>ПОПЕРЕДНІЙ медогляд: ТЕХНІЧНИЙ ПЕРСОНАЛ, У ТОМУ ЧИСЛІ ПРИБИРАЛЬНИКИ ПРИМІЩЕНЬ &lt; Розважальні заклади</v>
          </cell>
          <cell r="AC283" t="str">
            <v>медогляд</v>
          </cell>
          <cell r="AD283">
            <v>553.36</v>
          </cell>
        </row>
        <row r="284">
          <cell r="Z284" t="str">
            <v>8.250</v>
          </cell>
          <cell r="AA284">
            <v>269</v>
          </cell>
          <cell r="AB284" t="str">
            <v>ПЕРІОДИЧНИЙ медогляд: ТЕХНІЧНИЙ ПЕРСОНАЛ, У ТОМУ ЧИСЛІ ПРИБИРАЛЬНИКИ ПРИМІЩЕНЬ &lt; Розважальні заклади</v>
          </cell>
          <cell r="AC284" t="str">
            <v>медогляд</v>
          </cell>
          <cell r="AD284">
            <v>553.36</v>
          </cell>
        </row>
        <row r="285">
          <cell r="Z285" t="str">
            <v>8.251</v>
          </cell>
          <cell r="AA285">
            <v>270</v>
          </cell>
          <cell r="AB285" t="str">
            <v>ПОПЕРЕДНІЙ медогляд: ПРАЦІВНИКИ АДМІНІСТРАЦІЇ, ЯКІ МАЮТЬ ДОСТУП У ВИРОБНИЧІ ЦЕХИ, СКЛАДСЬКІ ПРИМІЩЕННЯ, ВИРОБНИЧІ ЛАБОРАТОРІЇ &lt; Підприємства фармацевтичної промисловості</v>
          </cell>
          <cell r="AC285" t="str">
            <v>медогляд</v>
          </cell>
          <cell r="AD285">
            <v>647</v>
          </cell>
        </row>
        <row r="286">
          <cell r="Z286" t="str">
            <v>8.252</v>
          </cell>
          <cell r="AA286">
            <v>271</v>
          </cell>
          <cell r="AB286" t="str">
            <v>ПЕРІОДИЧНИЙ медогляд: ПРАЦІВНИКИ АДМІНІСТРАЦІЇ, ЯКІ МАЮТЬ ДОСТУП У ВИРОБНИЧІ ЦЕХИ, СКЛАДСЬКІ ПРИМІЩЕННЯ, ВИРОБНИЧІ ЛАБОРАТОРІЇ &lt; Підприємства фармацевтичної промисловості</v>
          </cell>
          <cell r="AC286" t="str">
            <v>медогляд</v>
          </cell>
          <cell r="AD286">
            <v>647</v>
          </cell>
        </row>
        <row r="287">
          <cell r="Z287" t="str">
            <v>8.253</v>
          </cell>
          <cell r="AA287">
            <v>272</v>
          </cell>
          <cell r="AB287" t="str">
            <v>ПОПЕРЕДНІЙ медогляд: ФАСУВАЛЬНИКИ &lt; Підприємства фармацевтичної промисловості</v>
          </cell>
          <cell r="AC287" t="str">
            <v>медогляд</v>
          </cell>
          <cell r="AD287">
            <v>647</v>
          </cell>
        </row>
        <row r="288">
          <cell r="Z288" t="str">
            <v>8.254</v>
          </cell>
          <cell r="AA288">
            <v>273</v>
          </cell>
          <cell r="AB288" t="str">
            <v>ПЕРІОДИЧНИЙ медогляд: ФАСУВАЛЬНИКИ &lt; Підприємства фармацевтичної промисловості</v>
          </cell>
          <cell r="AC288" t="str">
            <v>медогляд</v>
          </cell>
          <cell r="AD288">
            <v>647</v>
          </cell>
        </row>
        <row r="289">
          <cell r="Z289" t="str">
            <v>8.255</v>
          </cell>
          <cell r="AA289">
            <v>274</v>
          </cell>
          <cell r="AB289" t="str">
            <v>ПОПЕРЕДНІЙ медогляд: ГРАНУЛЮВАЛЬНИКИ &lt; Підприємства фармацевтичної промисловості</v>
          </cell>
          <cell r="AC289" t="str">
            <v>медогляд</v>
          </cell>
          <cell r="AD289">
            <v>647</v>
          </cell>
        </row>
        <row r="290">
          <cell r="Z290" t="str">
            <v>8.256</v>
          </cell>
          <cell r="AA290">
            <v>275</v>
          </cell>
          <cell r="AB290" t="str">
            <v>ПЕРІОДИЧНИЙ медогляд: ГРАНУЛЮВАЛЬНИКИ &lt; Підприємства фармацевтичної промисловості</v>
          </cell>
          <cell r="AC290" t="str">
            <v>медогляд</v>
          </cell>
          <cell r="AD290">
            <v>647</v>
          </cell>
        </row>
        <row r="291">
          <cell r="Z291" t="str">
            <v>8.257</v>
          </cell>
          <cell r="AA291">
            <v>276</v>
          </cell>
          <cell r="AB291" t="str">
            <v>ПОПЕРЕДНІЙ медогляд: ОПЕРАТОРИ &lt; Підприємства фармацевтичної промисловості</v>
          </cell>
          <cell r="AC291" t="str">
            <v>медогляд</v>
          </cell>
          <cell r="AD291">
            <v>647</v>
          </cell>
        </row>
        <row r="292">
          <cell r="Z292" t="str">
            <v>8.258</v>
          </cell>
          <cell r="AA292">
            <v>277</v>
          </cell>
          <cell r="AB292" t="str">
            <v>ПЕРІОДИЧНИЙ медогляд: ОПЕРАТОРИ &lt; Підприємства фармацевтичної промисловості</v>
          </cell>
          <cell r="AC292" t="str">
            <v>медогляд</v>
          </cell>
          <cell r="AD292">
            <v>647</v>
          </cell>
        </row>
        <row r="293">
          <cell r="Z293" t="str">
            <v>8.259</v>
          </cell>
          <cell r="AA293">
            <v>278</v>
          </cell>
          <cell r="AB293" t="str">
            <v>ПОПЕРЕДНІЙ медогляд: ПРИЙМАЛЬНИКИ &lt; Підприємства фармацевтичної промисловості</v>
          </cell>
          <cell r="AC293" t="str">
            <v>медогляд</v>
          </cell>
          <cell r="AD293">
            <v>647</v>
          </cell>
        </row>
        <row r="294">
          <cell r="Z294" t="str">
            <v>8.260</v>
          </cell>
          <cell r="AA294">
            <v>279</v>
          </cell>
          <cell r="AB294" t="str">
            <v>ПЕРІОДИЧНИЙ медогляд: ПРИЙМАЛЬНИКИ &lt; Підприємства фармацевтичної промисловості</v>
          </cell>
          <cell r="AC294" t="str">
            <v>медогляд</v>
          </cell>
          <cell r="AD294">
            <v>647</v>
          </cell>
        </row>
        <row r="295">
          <cell r="Z295" t="str">
            <v>8.261</v>
          </cell>
          <cell r="AA295">
            <v>280</v>
          </cell>
          <cell r="AB295" t="str">
            <v>ПОПЕРЕДНІЙ медогляд: АПАРАТНИКИ &lt; Підприємства фармацевтичної промисловості</v>
          </cell>
          <cell r="AC295" t="str">
            <v>медогляд</v>
          </cell>
          <cell r="AD295">
            <v>647</v>
          </cell>
        </row>
        <row r="296">
          <cell r="Z296" t="str">
            <v>8.262</v>
          </cell>
          <cell r="AA296">
            <v>281</v>
          </cell>
          <cell r="AB296" t="str">
            <v>ПЕРІОДИЧНИЙ медогляд: АПАРАТНИКИ &lt; Підприємства фармацевтичної промисловості</v>
          </cell>
          <cell r="AC296" t="str">
            <v>медогляд</v>
          </cell>
          <cell r="AD296">
            <v>647</v>
          </cell>
        </row>
        <row r="297">
          <cell r="Z297" t="str">
            <v>8.263</v>
          </cell>
          <cell r="AA297">
            <v>282</v>
          </cell>
          <cell r="AB297" t="str">
            <v>ПОПЕРЕДНІЙ медогляд: ФАРМАЦЕВТИ &lt; Підприємства фармацевтичної промисловості</v>
          </cell>
          <cell r="AC297" t="str">
            <v>медогляд</v>
          </cell>
          <cell r="AD297">
            <v>647</v>
          </cell>
        </row>
        <row r="298">
          <cell r="Z298" t="str">
            <v>8.264</v>
          </cell>
          <cell r="AA298">
            <v>283</v>
          </cell>
          <cell r="AB298" t="str">
            <v>ПЕРІОДИЧНИЙ медогляд: ФАРМАЦЕВТИ &lt; Підприємства фармацевтичної промисловості</v>
          </cell>
          <cell r="AC298" t="str">
            <v>медогляд</v>
          </cell>
          <cell r="AD298">
            <v>647</v>
          </cell>
        </row>
        <row r="299">
          <cell r="Z299" t="str">
            <v>8.265</v>
          </cell>
          <cell r="AA299">
            <v>284</v>
          </cell>
          <cell r="AB299" t="str">
            <v>ПОПЕРЕДНІЙ медогляд: ІНЖЕНЕРИ &lt; Підприємства фармацевтичної промисловості</v>
          </cell>
          <cell r="AC299" t="str">
            <v>медогляд</v>
          </cell>
          <cell r="AD299">
            <v>553.36</v>
          </cell>
        </row>
        <row r="300">
          <cell r="Z300" t="str">
            <v>8.266</v>
          </cell>
          <cell r="AA300">
            <v>285</v>
          </cell>
          <cell r="AB300" t="str">
            <v>ПЕРІОДИЧНИЙ медогляд: ІНЖЕНЕРИ &lt; Підприємства фармацевтичної промисловості</v>
          </cell>
          <cell r="AC300" t="str">
            <v>медогляд</v>
          </cell>
          <cell r="AD300">
            <v>553.36</v>
          </cell>
        </row>
        <row r="301">
          <cell r="Z301" t="str">
            <v>8.267</v>
          </cell>
          <cell r="AA301">
            <v>286</v>
          </cell>
          <cell r="AB301" t="str">
            <v>ПОПЕРЕДНІЙ медогляд: ТЕХНІКИ &lt; Підприємства фармацевтичної промисловості</v>
          </cell>
          <cell r="AC301" t="str">
            <v>медогляд</v>
          </cell>
          <cell r="AD301">
            <v>553.36</v>
          </cell>
        </row>
        <row r="302">
          <cell r="Z302" t="str">
            <v>8.268</v>
          </cell>
          <cell r="AA302">
            <v>287</v>
          </cell>
          <cell r="AB302" t="str">
            <v>ПЕРІОДИЧНИЙ медогляд: ТЕХНІКИ &lt; Підприємства фармацевтичної промисловості</v>
          </cell>
          <cell r="AC302" t="str">
            <v>медогляд</v>
          </cell>
          <cell r="AD302">
            <v>553.36</v>
          </cell>
        </row>
        <row r="303">
          <cell r="Z303" t="str">
            <v>8.269</v>
          </cell>
          <cell r="AA303">
            <v>288</v>
          </cell>
          <cell r="AB303" t="str">
            <v>ПОПЕРЕДНІЙ медогляд: ТАБЛЕТУВАЛЬНИКИ &lt; Підприємства фармацевтичної промисловості</v>
          </cell>
          <cell r="AC303" t="str">
            <v>медогляд</v>
          </cell>
          <cell r="AD303">
            <v>647</v>
          </cell>
        </row>
        <row r="304">
          <cell r="Z304" t="str">
            <v>8.270</v>
          </cell>
          <cell r="AA304">
            <v>289</v>
          </cell>
          <cell r="AB304" t="str">
            <v>ПЕРІОДИЧНИЙ медогляд: ТАБЛЕТУВАЛЬНИКИ &lt; Підприємства фармацевтичної промисловості</v>
          </cell>
          <cell r="AC304" t="str">
            <v>медогляд</v>
          </cell>
          <cell r="AD304">
            <v>647</v>
          </cell>
        </row>
        <row r="305">
          <cell r="Z305" t="str">
            <v>8.271</v>
          </cell>
          <cell r="AA305">
            <v>290</v>
          </cell>
          <cell r="AB305" t="str">
            <v>ПОПЕРЕДНІЙ медогляд: ТЕХНІЧНИЙ ПЕРСОНАЛ, У ТОМУ ЧИСЛІ ПРИБИРАЛЬНИКИ ПРИМІЩЕНЬ &lt; Підприємства фармацевтичної промисловості</v>
          </cell>
          <cell r="AC305" t="str">
            <v>медогляд</v>
          </cell>
          <cell r="AD305">
            <v>553.36</v>
          </cell>
        </row>
        <row r="306">
          <cell r="Z306" t="str">
            <v>8.272</v>
          </cell>
          <cell r="AA306">
            <v>291</v>
          </cell>
          <cell r="AB306" t="str">
            <v>ПЕРІОДИЧНИЙ медогляд: ТЕХНІЧНИЙ ПЕРСОНАЛ, У ТОМУ ЧИСЛІ ПРИБИРАЛЬНИКИ ПРИМІЩЕНЬ &lt; Підприємства фармацевтичної промисловості</v>
          </cell>
          <cell r="AC306" t="str">
            <v>медогляд</v>
          </cell>
          <cell r="AD306">
            <v>553.36</v>
          </cell>
        </row>
        <row r="307">
          <cell r="Z307" t="str">
            <v>8.273</v>
          </cell>
          <cell r="AA307">
            <v>292</v>
          </cell>
          <cell r="AB307" t="str">
            <v>ПОПЕРЕДНІЙ медогляд: ПРАЦІВНИКИ, ЗАЙНЯТІ ВИРОБНИЦТВОМ, ФАСУВАННЯМ ТА РЕАЛІЗАЦІЄЮ ЛІКАРСЬКИХ ЗАСОБІВ &lt; Аптеки та їх структурні підрозділи</v>
          </cell>
          <cell r="AC307" t="str">
            <v>медогляд</v>
          </cell>
          <cell r="AD307">
            <v>789.28</v>
          </cell>
        </row>
        <row r="308">
          <cell r="Z308" t="str">
            <v>8.274</v>
          </cell>
          <cell r="AA308">
            <v>293</v>
          </cell>
          <cell r="AB308" t="str">
            <v>ПЕРІОДИЧНИЙ медогляд: ПРАЦІВНИКИ, ЗАЙНЯТІ ВИРОБНИЦТВОМ, ФАСУВАННЯМ ТА РЕАЛІЗАЦІЄЮ ЛІКАРСЬКИХ ЗАСОБІВ &lt; Аптеки та їх структурні підрозділи</v>
          </cell>
          <cell r="AC308" t="str">
            <v>медогляд</v>
          </cell>
          <cell r="AD308">
            <v>647</v>
          </cell>
        </row>
        <row r="309">
          <cell r="Z309" t="str">
            <v>8.275</v>
          </cell>
          <cell r="AA309">
            <v>294</v>
          </cell>
          <cell r="AB309" t="str">
            <v>ПОПЕРЕДНІЙ медогляд: ПРАЦІВНИКИ, БЕЗПОСЕРЕДНЬО ПРИЧЕТНІ ДО ВОДОПОСТАЧАННЯ, ЗБОРУ ТА ОЧИСТКИ СТІЧНИХ ВОД, У ТОМУ ЧИСЛІ НА СУДНАХ, У ЗАЛІЗНИЧНИХ ВАГОНАХ, НА ЛІТАКАХ &lt; Підприємства та об'єкти водопостачання і каналізації</v>
          </cell>
          <cell r="AC309" t="str">
            <v>медогляд</v>
          </cell>
          <cell r="AD309">
            <v>553.36</v>
          </cell>
        </row>
        <row r="310">
          <cell r="Z310" t="str">
            <v>8.276</v>
          </cell>
          <cell r="AA310">
            <v>295</v>
          </cell>
          <cell r="AB310" t="str">
            <v>ПЕРІОДИЧНИЙ медогляд: ПРАЦІВНИКИ, БЕЗПОСЕРЕДНЬО ПРИЧЕТНІ ДО ВОДОПОСТАЧАННЯ, ЗБОРУ ТА ОЧИСТКИ СТІЧНИХ ВОД, У ТОМУ ЧИСЛІ НА СУДНАХ, У ЗАЛІЗНИЧНИХ ВАГОНАХ, НА ЛІТАКАХ &lt; Підприємства та об'єкти водопостачання і каналізації</v>
          </cell>
          <cell r="AC310" t="str">
            <v>медогляд</v>
          </cell>
          <cell r="AD310">
            <v>553.36</v>
          </cell>
        </row>
        <row r="311">
          <cell r="Z311" t="str">
            <v>8.277</v>
          </cell>
          <cell r="AA311">
            <v>296</v>
          </cell>
          <cell r="AB311" t="str">
            <v>ПОПЕРЕДНІЙ медогляд: КОНТРОЛЕРИ &lt; Метрополітен</v>
          </cell>
          <cell r="AC311" t="str">
            <v>медогляд</v>
          </cell>
          <cell r="AD311">
            <v>647</v>
          </cell>
        </row>
        <row r="312">
          <cell r="Z312" t="str">
            <v>8.278</v>
          </cell>
          <cell r="AA312">
            <v>297</v>
          </cell>
          <cell r="AB312" t="str">
            <v>ПЕРІОДИЧНИЙ медогляд: КОНТРОЛЕРИ &lt; Метрополітен</v>
          </cell>
          <cell r="AC312" t="str">
            <v>медогляд</v>
          </cell>
          <cell r="AD312">
            <v>553.36</v>
          </cell>
        </row>
        <row r="313">
          <cell r="Z313" t="str">
            <v>8.279</v>
          </cell>
          <cell r="AA313">
            <v>298</v>
          </cell>
          <cell r="AB313" t="str">
            <v>ПОПЕРЕДНІЙ медогляд: ПРИБИРАЛЬНИКИ РУХОМОГО СКЛАДУ ТА ПРИМІЩЕНЬ МЕТРОПОЛІТЕНУ &lt; Метрополітен</v>
          </cell>
          <cell r="AC313" t="str">
            <v>медогляд</v>
          </cell>
          <cell r="AD313">
            <v>553.36</v>
          </cell>
        </row>
        <row r="314">
          <cell r="Z314" t="str">
            <v>8.280</v>
          </cell>
          <cell r="AA314">
            <v>299</v>
          </cell>
          <cell r="AB314" t="str">
            <v>ПЕРІОДИЧНИЙ медогляд: ПРИБИРАЛЬНИКИ РУХОМОГО СКЛАДУ ТА ПРИМІЩЕНЬ МЕТРОПОЛІТЕНУ &lt; Метрополітен</v>
          </cell>
          <cell r="AC314" t="str">
            <v>медогляд</v>
          </cell>
          <cell r="AD314">
            <v>553.36</v>
          </cell>
        </row>
        <row r="315">
          <cell r="Z315" t="str">
            <v>8.281</v>
          </cell>
          <cell r="AA315">
            <v>300</v>
          </cell>
          <cell r="AB315" t="str">
            <v>ПОПЕРЕДНІЙ медогляд: ПРАЦІВНИКИ МІСЦЬ ВІДПОЧИНКУ ЛОКОМОТИВНИХ БРИГАД, ВОДІЇВ АВТОБУСІВ, ЧЛЕНІВ ЕКІПАЖІВ ПОВІТРЯНИХ, МОРСЬКИХ ТА РІЧКОВИХ СУДЕН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НЕ  бере участь у приготуванні (виробництві), транспортуванні та реалізації продуктів харчування)</v>
          </cell>
          <cell r="AC315" t="str">
            <v>медогляд</v>
          </cell>
          <cell r="AD315">
            <v>647</v>
          </cell>
        </row>
        <row r="316">
          <cell r="Z316" t="str">
            <v>8.282</v>
          </cell>
          <cell r="AA316">
            <v>301</v>
          </cell>
          <cell r="AB316" t="str">
            <v>ПОПЕРЕДНІЙ медогляд: ПРАЦІВНИКИ МІСЦЬ ВІДПОЧИНКУ ЛОКОМОТИВНИХ БРИГАД, ВОДІЇВ АВТОБУСІВ, ЧЛЕНІВ ЕКІПАЖІВ ПОВІТРЯНИХ, МОРСЬКИХ ТА РІЧКОВИХ СУДЕН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бере участь у приготуванні (виробництві), транспортуванні та реалізації продуктів харчування)</v>
          </cell>
          <cell r="AC316" t="str">
            <v>медогляд</v>
          </cell>
          <cell r="AD316">
            <v>789.28</v>
          </cell>
        </row>
        <row r="317">
          <cell r="Z317" t="str">
            <v>8.283</v>
          </cell>
          <cell r="AA317">
            <v>302</v>
          </cell>
          <cell r="AB317" t="str">
            <v>ПЕРІОДИЧНИЙ медогляд: ПРАЦІВНИКИ МІСЦЬ ВІДПОЧИНКУ ЛОКОМОТИВНИХ БРИГАД, ВОДІЇВ АВТОБУСІВ, ЧЛЕНІВ ЕКІПАЖІВ ПОВІТРЯНИХ, МОРСЬКИХ ТА РІЧКОВИХ СУДЕН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НЕ  бере участь у приготуванні (виробництві), транспортуванні та реалізації продуктів харчування)</v>
          </cell>
          <cell r="AC317" t="str">
            <v>медогляд</v>
          </cell>
          <cell r="AD317">
            <v>647</v>
          </cell>
        </row>
        <row r="318">
          <cell r="Z318" t="str">
            <v>8.284</v>
          </cell>
          <cell r="AA318">
            <v>303</v>
          </cell>
          <cell r="AB318" t="str">
            <v>ПЕРІОДИЧНИЙ медогляд: ПРАЦІВНИКИ МІСЦЬ ВІДПОЧИНКУ ЛОКОМОТИВНИХ БРИГАД, ВОДІЇВ АВТОБУСІВ, ЧЛЕНІВ ЕКІПАЖІВ ПОВІТРЯНИХ, МОРСЬКИХ ТА РІЧКОВИХ СУДЕН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бере участь у приготуванні (виробництві), транспортуванні та реалізації продуктів харчування)</v>
          </cell>
          <cell r="AC318" t="str">
            <v>медогляд</v>
          </cell>
          <cell r="AD318">
            <v>647</v>
          </cell>
        </row>
        <row r="319">
          <cell r="Z319" t="str">
            <v>8.285</v>
          </cell>
          <cell r="AA319">
            <v>304</v>
          </cell>
          <cell r="AB319" t="str">
            <v>ПОПЕРЕДНІЙ медогляд: ПРИБИРАЛЬНИКИ ПРИМІЩЕНЬ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</v>
          </cell>
          <cell r="AC319" t="str">
            <v>медогляд</v>
          </cell>
          <cell r="AD319">
            <v>553.36</v>
          </cell>
        </row>
        <row r="320">
          <cell r="Z320" t="str">
            <v>8.286</v>
          </cell>
          <cell r="AA320">
            <v>305</v>
          </cell>
          <cell r="AB320" t="str">
            <v>ПЕРІОДИЧНИЙ медогляд: ПРИБИРАЛЬНИКИ ПРИМІЩЕНЬ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</v>
          </cell>
          <cell r="AC320" t="str">
            <v>медогляд</v>
          </cell>
          <cell r="AD320">
            <v>553.36</v>
          </cell>
        </row>
        <row r="321">
          <cell r="Z321" t="str">
            <v>8.287</v>
          </cell>
          <cell r="AA321">
            <v>306</v>
          </cell>
          <cell r="AB321" t="str">
            <v>ПОПЕРЕДНІЙ медогляд: ПРАЦІВНИКИ КІМНАТ ВІДПОЧИНКУ ПАСАЖИРІВ НА ВОКЗАЛАХ, У ПОРТАХ ТА НА АВТОСТАНЦІЯХ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НЕ  бере участь у приготуванні (виробництві), транспортуванні та реалізації продуктів харчування)</v>
          </cell>
          <cell r="AC321" t="str">
            <v>медогляд</v>
          </cell>
          <cell r="AD321">
            <v>647</v>
          </cell>
        </row>
        <row r="322">
          <cell r="Z322" t="str">
            <v>8.288</v>
          </cell>
          <cell r="AA322">
            <v>307</v>
          </cell>
          <cell r="AB322" t="str">
            <v>ПОПЕРЕДНІЙ медогляд: ПРАЦІВНИКИ КІМНАТ ВІДПОЧИНКУ ПАСАЖИРІВ НА ВОКЗАЛАХ, У ПОРТАХ ТА НА АВТОСТАНЦІЯХ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бере участь у приготуванні (виробництві), транспортуванні та реалізації продуктів харчування)</v>
          </cell>
          <cell r="AC322" t="str">
            <v>медогляд</v>
          </cell>
          <cell r="AD322">
            <v>789.28</v>
          </cell>
        </row>
        <row r="323">
          <cell r="Z323" t="str">
            <v>8.289</v>
          </cell>
          <cell r="AA323">
            <v>308</v>
          </cell>
          <cell r="AB323" t="str">
            <v>ПЕРІОДИЧНИЙ медогляд: ПРАЦІВНИКИ КІМНАТ ВІДПОЧИНКУ ПАСАЖИРІВ НА ВОКЗАЛАХ, У ПОРТАХ ТА НА АВТОСТАНЦІЯХ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НЕ  бере участь у приготуванні (виробництві), транспортуванні та реалізації продуктів харчування)</v>
          </cell>
          <cell r="AC323" t="str">
            <v>медогляд</v>
          </cell>
          <cell r="AD323">
            <v>647</v>
          </cell>
        </row>
        <row r="324">
          <cell r="Z324" t="str">
            <v>8.290</v>
          </cell>
          <cell r="AA324">
            <v>309</v>
          </cell>
          <cell r="AB324" t="str">
            <v>ПЕРІОДИЧНИЙ медогляд: ПРАЦІВНИКИ КІМНАТ ВІДПОЧИНКУ ПАСАЖИРІВ НА ВОКЗАЛАХ, У ПОРТАХ ТА НА АВТОСТАНЦІЯХ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бере участь у приготуванні (виробництві), транспортуванні та реалізації продуктів харчування)</v>
          </cell>
          <cell r="AC324" t="str">
            <v>медогляд</v>
          </cell>
          <cell r="AD324">
            <v>647</v>
          </cell>
        </row>
        <row r="325">
          <cell r="Z325" t="str">
            <v>8.291</v>
          </cell>
          <cell r="AA325">
            <v>310</v>
          </cell>
          <cell r="AB325" t="str">
            <v>ПОПЕРЕДНІЙ медогляд: ПРАЦІВНИКИ КІМНАТ МАТЕРІ І ДИТИНИ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(для працівників, які НЕ контактують з дітьми віком до трьох років)</v>
          </cell>
          <cell r="AC325" t="str">
            <v>медогляд</v>
          </cell>
          <cell r="AD325">
            <v>789.28</v>
          </cell>
        </row>
        <row r="326">
          <cell r="Z326" t="str">
            <v>8.292</v>
          </cell>
          <cell r="AA326">
            <v>311</v>
          </cell>
          <cell r="AB326" t="str">
            <v>ПОПЕРЕДНІЙ медогляд: ПРАЦІВНИКИ КІМНАТ МАТЕРІ І ДИТИНИ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(для працівників, які контактують з дітьми віком до трьох років)</v>
          </cell>
          <cell r="AC326" t="str">
            <v>медогляд</v>
          </cell>
          <cell r="AD326">
            <v>789.28</v>
          </cell>
        </row>
        <row r="327">
          <cell r="Z327" t="str">
            <v>8.293</v>
          </cell>
          <cell r="AA327">
            <v>312</v>
          </cell>
          <cell r="AB327" t="str">
            <v>ПЕРІОДИЧНИЙ медогляд: ПРАЦІВНИКИ КІМНАТ МАТЕРІ І ДИТИНИ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(для працівників, які НЕ контактують з дітьми віком до трьох років)</v>
          </cell>
          <cell r="AC327" t="str">
            <v>медогляд</v>
          </cell>
          <cell r="AD327">
            <v>647</v>
          </cell>
        </row>
        <row r="328">
          <cell r="Z328" t="str">
            <v>8.294</v>
          </cell>
          <cell r="AA328">
            <v>313</v>
          </cell>
          <cell r="AB328" t="str">
            <v>ПЕРІОДИЧНИЙ медогляд: ПРАЦІВНИКИ КІМНАТ МАТЕРІ І ДИТИНИ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(для працівників, які контактують з дітьми віком до трьох років)</v>
          </cell>
          <cell r="AC328" t="str">
            <v>медогляд</v>
          </cell>
          <cell r="AD328">
            <v>647</v>
          </cell>
        </row>
        <row r="329">
          <cell r="Z329" t="str">
            <v>8.295</v>
          </cell>
          <cell r="AA329">
            <v>314</v>
          </cell>
          <cell r="AB329" t="str">
            <v>ПОПЕРЕДНІЙ медогляд: ПРАЦІВНИКИ З ПРИЙМАННЯ ТА ВИДАЧІ ВАНТАЖУ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</v>
          </cell>
          <cell r="AC329" t="str">
            <v>медогляд</v>
          </cell>
          <cell r="AD329">
            <v>553.36</v>
          </cell>
        </row>
        <row r="330">
          <cell r="Z330" t="str">
            <v>8.296</v>
          </cell>
          <cell r="AA330">
            <v>315</v>
          </cell>
          <cell r="AB330" t="str">
            <v>ПЕРІОДИЧНИЙ медогляд: ПРАЦІВНИКИ З ПРИЙМАННЯ ТА ВИДАЧІ ВАНТАЖУ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</v>
          </cell>
          <cell r="AC330" t="str">
            <v>медогляд</v>
          </cell>
          <cell r="AD330">
            <v>553.36</v>
          </cell>
        </row>
        <row r="331">
          <cell r="Z331" t="str">
            <v>8.297</v>
          </cell>
          <cell r="AA331">
            <v>316</v>
          </cell>
          <cell r="AB331" t="str">
            <v>ПОПЕРЕДНІЙ медогляд: НАЧАЛЬНИКИ ПАСАЖИРСЬКИХ ПОЇЗДІВ, ПРОВІДНИКИ, ІНШІ ПРАЦІВНИКИ ПОЇЗНИХ БРИГАД &lt; Транспортно-дорожній комплекс: Рухомий склад авіаційного, автомобільного, залізничного, морського і річкового транспорту</v>
          </cell>
          <cell r="AC331" t="str">
            <v>медогляд</v>
          </cell>
          <cell r="AD331">
            <v>789.28</v>
          </cell>
        </row>
        <row r="332">
          <cell r="Z332" t="str">
            <v>8.298</v>
          </cell>
          <cell r="AA332">
            <v>317</v>
          </cell>
          <cell r="AB332" t="str">
            <v>ПЕРІОДИЧНИЙ медогляд: НАЧАЛЬНИКИ ПАСАЖИРСЬКИХ ПОЇЗДІВ, ПРОВІДНИКИ, ІНШІ ПРАЦІВНИКИ ПОЇЗНИХ БРИГАД &lt; Транспортно-дорожній комплекс: Рухомий склад авіаційного, автомобільного, залізничного, морського і річкового транспорту</v>
          </cell>
          <cell r="AC332" t="str">
            <v>медогляд</v>
          </cell>
          <cell r="AD332">
            <v>553.36</v>
          </cell>
        </row>
        <row r="333">
          <cell r="Z333" t="str">
            <v>8.299</v>
          </cell>
          <cell r="AA333">
            <v>318</v>
          </cell>
          <cell r="AB333" t="str">
            <v>ПОПЕРЕДНІЙ медогляд: БОРТПРОВІДНИКИ ВСІХ ВИДІВ ТРАНСПОРТУ &lt; Транспортно-дорожній комплекс: Рухомий склад авіаційного, автомобільного, залізничного, морського і річкового транспорту</v>
          </cell>
          <cell r="AC333" t="str">
            <v>медогляд</v>
          </cell>
          <cell r="AD333">
            <v>789.28</v>
          </cell>
        </row>
        <row r="334">
          <cell r="Z334" t="str">
            <v>8.300</v>
          </cell>
          <cell r="AA334">
            <v>319</v>
          </cell>
          <cell r="AB334" t="str">
            <v>ПЕРІОДИЧНИЙ медогляд: БОРТПРОВІДНИКИ ВСІХ ВИДІВ ТРАНСПОРТУ &lt; Транспортно-дорожній комплекс: Рухомий склад авіаційного, автомобільного, залізничного, морського і річкового транспорту</v>
          </cell>
          <cell r="AC334" t="str">
            <v>медогляд</v>
          </cell>
          <cell r="AD334">
            <v>553.36</v>
          </cell>
        </row>
        <row r="335">
          <cell r="Z335" t="str">
            <v>8.301</v>
          </cell>
          <cell r="AA335">
            <v>320</v>
          </cell>
          <cell r="AB335" t="str">
            <v>ПОПЕРЕДНІЙ медогляд: ПРАЦІВНИКИ ПУНКТІВ, ЯКІ БЕЗПОСЕРЕДНЬО ПОВ'ЯЗАНІ З ПІДГОТОВКОЮ ПАСАЖИРСЬКИХ СОСТАВІВ ДО РЕЙСУ &lt; Транспортно-дорожній комплекс: Рухомий склад авіаційного, автомобільного, залізничного, морського і річкового транспорту</v>
          </cell>
          <cell r="AC335" t="str">
            <v>медогляд</v>
          </cell>
          <cell r="AD335">
            <v>789.28</v>
          </cell>
        </row>
        <row r="336">
          <cell r="Z336" t="str">
            <v>8.302</v>
          </cell>
          <cell r="AA336">
            <v>321</v>
          </cell>
          <cell r="AB336" t="str">
            <v>ПЕРІОДИЧНИЙ медогляд: ПРАЦІВНИКИ ПУНКТІВ, ЯКІ БЕЗПОСЕРЕДНЬО ПОВ'ЯЗАНІ З ПІДГОТОВКОЮ ПАСАЖИРСЬКИХ СОСТАВІВ ДО РЕЙСУ &lt; Транспортно-дорожній комплекс: Рухомий склад авіаційного, автомобільного, залізничного, морського і річкового транспорту</v>
          </cell>
          <cell r="AC336" t="str">
            <v>медогляд</v>
          </cell>
          <cell r="AD336">
            <v>553.36</v>
          </cell>
        </row>
        <row r="337">
          <cell r="Z337" t="str">
            <v>8.303</v>
          </cell>
          <cell r="AA337">
            <v>322</v>
          </cell>
          <cell r="AB337" t="str">
            <v>ПОПЕРЕДНІЙ медогляд: ПРАЦІВНИКИ РЕФРИЖЕРАТОРНИХ ПОЇЗДІВ ТА СЕКЦІЙ &lt; Транспортно-дорожній комплекс: Рухомий склад авіаційного, автомобільного, залізничного, морського і річкового транспорту</v>
          </cell>
          <cell r="AC337" t="str">
            <v>медогляд</v>
          </cell>
          <cell r="AD337">
            <v>553.36</v>
          </cell>
        </row>
        <row r="338">
          <cell r="Z338" t="str">
            <v>8.304</v>
          </cell>
          <cell r="AA338">
            <v>323</v>
          </cell>
          <cell r="AB338" t="str">
            <v>ПЕРІОДИЧНИЙ медогляд: ПРАЦІВНИКИ РЕФРИЖЕРАТОРНИХ ПОЇЗДІВ ТА СЕКЦІЙ &lt; Транспортно-дорожній комплекс: Рухомий склад авіаційного, автомобільного, залізничного, морського і річкового транспорту</v>
          </cell>
          <cell r="AC338" t="str">
            <v>медогляд</v>
          </cell>
          <cell r="AD338">
            <v>553.36</v>
          </cell>
        </row>
        <row r="339">
          <cell r="Z339" t="str">
            <v>8.305</v>
          </cell>
          <cell r="AA339">
            <v>324</v>
          </cell>
          <cell r="AB339" t="str">
            <v>ПОПЕРЕДНІЙ медогляд: КАСИРИ, КОНТРОЛЕРИ ВСІХ ВИДІВ ПАСАЖИРСЬКОГО ТРАНСПОРТУ &lt; Транспортно-дорожній комплекс: Рухомий склад авіаційного, автомобільного, залізничного, морського і річкового транспорту</v>
          </cell>
          <cell r="AC339" t="str">
            <v>медогляд</v>
          </cell>
          <cell r="AD339">
            <v>789.28</v>
          </cell>
        </row>
        <row r="340">
          <cell r="Z340" t="str">
            <v>8.306</v>
          </cell>
          <cell r="AA340">
            <v>325</v>
          </cell>
          <cell r="AB340" t="str">
            <v>ПЕРІОДИЧНИЙ медогляд: КАСИРИ, КОНТРОЛЕРИ ВСІХ ВИДІВ ПАСАЖИРСЬКОГО ТРАНСПОРТУ &lt; Транспортно-дорожній комплекс: Рухомий склад авіаційного, автомобільного, залізничного, морського і річкового транспорту</v>
          </cell>
          <cell r="AC340" t="str">
            <v>медогляд</v>
          </cell>
          <cell r="AD340">
            <v>553.36</v>
          </cell>
        </row>
        <row r="341">
          <cell r="Z341" t="str">
            <v>8.307</v>
          </cell>
          <cell r="AA341">
            <v>326</v>
          </cell>
          <cell r="AB341" t="str">
            <v>ПОПЕРЕДНІЙ медогляд: ПРАЦІВНИКИ, ЗАЙНЯТІ ТРАНСПОРТУВАННЯМ ХАРЧОВОЇ ПРОДУКЦІЇ (НА ВСІХ ВИДАХ ТРАНСПОРТУ - АВІАЦІЙНОГО, АВТОМОБІЛЬНОГО, ЗАЛІЗНИЧНОГО, МОРСЬКОГО І РІЧКОВОГО), У ТОМУ ЧИСЛІ ВАНТАЖНИКИ &lt; Транспортно-дорожній комплекс: Рухомий склад авіаційного, автомобільного, залізничного, морського і річкового транспорту</v>
          </cell>
          <cell r="AC341" t="str">
            <v>медогляд</v>
          </cell>
          <cell r="AD341">
            <v>647</v>
          </cell>
        </row>
        <row r="342">
          <cell r="Z342" t="str">
            <v>8.308</v>
          </cell>
          <cell r="AA342">
            <v>327</v>
          </cell>
          <cell r="AB342" t="str">
            <v>ПЕРІОДИЧНИЙ медогляд: ПРАЦІВНИКИ, ЗАЙНЯТІ ТРАНСПОРТУВАННЯМ ХАРЧОВОЇ ПРОДУКЦІЇ (НА ВСІХ ВИДАХ ТРАНСПОРТУ - АВІАЦІЙНОГО, АВТОМОБІЛЬНОГО, ЗАЛІЗНИЧНОГО, МОРСЬКОГО І РІЧКОВОГО), У ТОМУ ЧИСЛІ ВАНТАЖНИКИ &lt; Транспортно-дорожній комплекс: Рухомий склад авіаційного, автомобільного, залізничного, морського і річкового транспорту</v>
          </cell>
          <cell r="AC342" t="str">
            <v>медогляд</v>
          </cell>
          <cell r="AD342">
            <v>553.36</v>
          </cell>
        </row>
        <row r="343">
          <cell r="Z343" t="str">
            <v>8.309</v>
          </cell>
          <cell r="AA343">
            <v>328</v>
          </cell>
          <cell r="AB343" t="str">
            <v>ПОПЕРЕДНІЙ медогляд: РИБАЛКИ НА ВНУТРІШНІХ ТА ЗАКРИТИХ ВОДОЙМАХ &lt; Рибне господарство</v>
          </cell>
          <cell r="AC343" t="str">
            <v>медогляд</v>
          </cell>
          <cell r="AD343">
            <v>647</v>
          </cell>
        </row>
        <row r="344">
          <cell r="Z344" t="str">
            <v>8.310</v>
          </cell>
          <cell r="AA344">
            <v>329</v>
          </cell>
          <cell r="AB344" t="str">
            <v>ПЕРІОДИЧНИЙ медогляд: РИБАЛКИ НА ВНУТРІШНІХ ТА ЗАКРИТИХ ВОДОЙМАХ &lt; Рибне господарство</v>
          </cell>
          <cell r="AC344" t="str">
            <v>медогляд</v>
          </cell>
          <cell r="AD344">
            <v>553.36</v>
          </cell>
        </row>
        <row r="345">
          <cell r="Z345" t="str">
            <v>8.311</v>
          </cell>
          <cell r="AA345">
            <v>330</v>
          </cell>
          <cell r="AB345" t="str">
            <v>ПОПЕРЕДНІЙ медогляд: РИБАЛКИ, ЯКІ ЗАЙМАЮТЬСЯ ПРИБЕРЕЖНИМ ЛОВОМ &lt; Рибне господарство</v>
          </cell>
          <cell r="AC345" t="str">
            <v>медогляд</v>
          </cell>
          <cell r="AD345">
            <v>647</v>
          </cell>
        </row>
        <row r="346">
          <cell r="Z346" t="str">
            <v>8.312</v>
          </cell>
          <cell r="AA346">
            <v>331</v>
          </cell>
          <cell r="AB346" t="str">
            <v>ПЕРІОДИЧНИЙ медогляд: РИБАЛКИ, ЯКІ ЗАЙМАЮТЬСЯ ПРИБЕРЕЖНИМ ЛОВОМ &lt; Рибне господарство</v>
          </cell>
          <cell r="AC346" t="str">
            <v>медогляд</v>
          </cell>
          <cell r="AD346">
            <v>553.36</v>
          </cell>
        </row>
        <row r="347">
          <cell r="Z347" t="str">
            <v>8.313</v>
          </cell>
          <cell r="AA347">
            <v>332</v>
          </cell>
          <cell r="AB347" t="str">
            <v>ПОПЕРЕДНІЙ медогляд: ПРАЦІВНИКИ РИБОПРИЙМАЛЬНИХ ПУНКТІВ &lt; Рибне господарство</v>
          </cell>
          <cell r="AC347" t="str">
            <v>медогляд</v>
          </cell>
          <cell r="AD347">
            <v>658.18</v>
          </cell>
        </row>
        <row r="348">
          <cell r="Z348" t="str">
            <v>8.314</v>
          </cell>
          <cell r="AA348">
            <v>333</v>
          </cell>
          <cell r="AB348" t="str">
            <v>ПЕРІОДИЧНИЙ медогляд: ПРАЦІВНИКИ РИБОПРИЙМАЛЬНИХ ПУНКТІВ &lt; Рибне господарство</v>
          </cell>
          <cell r="AC348" t="str">
            <v>медогляд</v>
          </cell>
          <cell r="AD348">
            <v>553.36</v>
          </cell>
        </row>
        <row r="349">
          <cell r="Z349" t="str">
            <v>8.315</v>
          </cell>
          <cell r="AA349">
            <v>334</v>
          </cell>
          <cell r="AB349" t="str">
            <v>ПОПЕРЕДНІЙ медогляд: ТВАРИННИКИ &lt; Вирощування, розведення, реалізація тварин та продукції тваринництва</v>
          </cell>
          <cell r="AC349" t="str">
            <v>медогляд</v>
          </cell>
          <cell r="AD349">
            <v>647</v>
          </cell>
        </row>
        <row r="350">
          <cell r="Z350" t="str">
            <v>8.316</v>
          </cell>
          <cell r="AA350">
            <v>335</v>
          </cell>
          <cell r="AB350" t="str">
            <v>ПЕРІОДИЧНИЙ медогляд: ТВАРИННИКИ &lt; Вирощування, розведення, реалізація тварин та продукції тваринництва</v>
          </cell>
          <cell r="AC350" t="str">
            <v>медогляд</v>
          </cell>
          <cell r="AD350">
            <v>553.36</v>
          </cell>
        </row>
        <row r="351">
          <cell r="Z351" t="str">
            <v>8.317</v>
          </cell>
          <cell r="AA351">
            <v>336</v>
          </cell>
          <cell r="AB351" t="str">
            <v>ПОПЕРЕДНІЙ медогляд: ПРАЦІВНИКИ ТВАРИННИЦЬКИХ ФЕРМ &lt; Вирощування, розведення, реалізація тварин та продукції тваринництва</v>
          </cell>
          <cell r="AC351" t="str">
            <v>медогляд</v>
          </cell>
          <cell r="AD351">
            <v>647</v>
          </cell>
        </row>
        <row r="352">
          <cell r="Z352" t="str">
            <v>8.318</v>
          </cell>
          <cell r="AA352">
            <v>337</v>
          </cell>
          <cell r="AB352" t="str">
            <v>ПЕРІОДИЧНИЙ медогляд: ПРАЦІВНИКИ ТВАРИННИЦЬКИХ ФЕРМ &lt; Вирощування, розведення, реалізація тварин та продукції тваринництва</v>
          </cell>
          <cell r="AC352" t="str">
            <v>медогляд</v>
          </cell>
          <cell r="AD352">
            <v>553.36</v>
          </cell>
        </row>
        <row r="353">
          <cell r="Z353" t="str">
            <v>8.319</v>
          </cell>
          <cell r="AA353">
            <v>338</v>
          </cell>
          <cell r="AB353" t="str">
            <v>ПОПЕРЕДНІЙ медогляд: ПРАЦІВНИКИ ЦЕХІВ ВИГОТОВЛЕННЯ КОРМІВ &lt; Вирощування, розведення, реалізація тварин та продукції тваринництва</v>
          </cell>
          <cell r="AC353" t="str">
            <v>медогляд</v>
          </cell>
          <cell r="AD353">
            <v>553.36</v>
          </cell>
        </row>
        <row r="354">
          <cell r="Z354" t="str">
            <v>8.320</v>
          </cell>
          <cell r="AA354">
            <v>339</v>
          </cell>
          <cell r="AB354" t="str">
            <v>ПЕРІОДИЧНИЙ медогляд: ПРАЦІВНИКИ ЦЕХІВ ВИГОТОВЛЕННЯ КОРМІВ &lt; Вирощування, розведення, реалізація тварин та продукції тваринництва (один раз на рік)</v>
          </cell>
          <cell r="AC354" t="str">
            <v>медогляд</v>
          </cell>
          <cell r="AD354">
            <v>553.36</v>
          </cell>
        </row>
        <row r="355">
          <cell r="Z355" t="str">
            <v>8.321</v>
          </cell>
          <cell r="AA355">
            <v>340</v>
          </cell>
          <cell r="AB355" t="str">
            <v>ПЕРІОДИЧНИЙ медогляд: ПРАЦІВНИКИ ЦЕХІВ ВИГОТОВЛЕННЯ КОРМІВ &lt; Вирощування, розведення, реалізація тварин та продукції тваринництва (один раз на 10 років)</v>
          </cell>
          <cell r="AC355" t="str">
            <v>медогляд</v>
          </cell>
          <cell r="AD355">
            <v>553.36</v>
          </cell>
        </row>
        <row r="356">
          <cell r="Z356" t="str">
            <v>8.322</v>
          </cell>
          <cell r="AA356">
            <v>341</v>
          </cell>
          <cell r="AB356" t="str">
            <v>ПОПЕРЕДНІЙ медогляд: ОПЕРАТОРИ МАШИННОГО ДОЇННЯ &lt; Вирощування, розведення, реалізація тварин та продукції тваринництва</v>
          </cell>
          <cell r="AC356" t="str">
            <v>медогляд</v>
          </cell>
          <cell r="AD356">
            <v>647</v>
          </cell>
        </row>
        <row r="357">
          <cell r="Z357" t="str">
            <v>8.323</v>
          </cell>
          <cell r="AA357">
            <v>342</v>
          </cell>
          <cell r="AB357" t="str">
            <v>ПЕРІОДИЧНИЙ медогляд: ОПЕРАТОРИ МАШИННОГО ДОЇННЯ &lt; Вирощування, розведення, реалізація тварин та продукції тваринництва</v>
          </cell>
          <cell r="AC357" t="str">
            <v>медогляд</v>
          </cell>
          <cell r="AD357">
            <v>553.36</v>
          </cell>
        </row>
        <row r="358">
          <cell r="Z358" t="str">
            <v>8.324</v>
          </cell>
          <cell r="AA358">
            <v>343</v>
          </cell>
          <cell r="AB358" t="str">
            <v>ПОПЕРЕДНІЙ медогляд: ОПЕРАТОРИ ШТУЧНОГО ЗАПЛІДНЕННЯ ТВАРИН &lt; Вирощування, розведення, реалізація тварин та продукції тваринництва</v>
          </cell>
          <cell r="AC358" t="str">
            <v>медогляд</v>
          </cell>
          <cell r="AD358">
            <v>647</v>
          </cell>
        </row>
        <row r="359">
          <cell r="Z359" t="str">
            <v>8.325</v>
          </cell>
          <cell r="AA359">
            <v>344</v>
          </cell>
          <cell r="AB359" t="str">
            <v>ПЕРІОДИЧНИЙ медогляд: ОПЕРАТОРИ ШТУЧНОГО ЗАПЛІДНЕННЯ ТВАРИН &lt; Вирощування, розведення, реалізація тварин та продукції тваринництва</v>
          </cell>
          <cell r="AC359" t="str">
            <v>медогляд</v>
          </cell>
          <cell r="AD359">
            <v>553.36</v>
          </cell>
        </row>
        <row r="360">
          <cell r="Z360" t="str">
            <v>8.326</v>
          </cell>
          <cell r="AA360">
            <v>345</v>
          </cell>
          <cell r="AB360" t="str">
            <v>ПОПЕРЕДНІЙ медогляд: ДОЯРКИ (ДОЯРИ) &lt; Вирощування, розведення, реалізація тварин та продукції тваринництва</v>
          </cell>
          <cell r="AC360" t="str">
            <v>медогляд</v>
          </cell>
          <cell r="AD360">
            <v>789.28</v>
          </cell>
        </row>
        <row r="361">
          <cell r="Z361" t="str">
            <v>8.327</v>
          </cell>
          <cell r="AA361">
            <v>346</v>
          </cell>
          <cell r="AB361" t="str">
            <v>ПЕРІОДИЧНИЙ медогляд: ДОЯРКИ (ДОЯРИ) &lt; Вирощування, розведення, реалізація тварин та продукції тваринництва</v>
          </cell>
          <cell r="AC361" t="str">
            <v>медогляд</v>
          </cell>
          <cell r="AD361">
            <v>647</v>
          </cell>
        </row>
        <row r="362">
          <cell r="Z362" t="str">
            <v>8.328</v>
          </cell>
          <cell r="AA362">
            <v>347</v>
          </cell>
          <cell r="AB362" t="str">
            <v>ПОПЕРЕДНІЙ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НЕ працюють  і НЕ  контактують з дітьми)</v>
          </cell>
          <cell r="AC362" t="str">
            <v>медогляд</v>
          </cell>
          <cell r="AD362">
            <v>789.28</v>
          </cell>
        </row>
        <row r="363">
          <cell r="Z363" t="str">
            <v>8.329</v>
          </cell>
          <cell r="AA363">
            <v>348</v>
          </cell>
          <cell r="AB363" t="str">
            <v>ПОПЕРЕДНІЙ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працюють або контактують з дітьми віком ВІД трьох років)</v>
          </cell>
          <cell r="AC363" t="str">
            <v>медогляд</v>
          </cell>
          <cell r="AD363">
            <v>882.92</v>
          </cell>
        </row>
        <row r="364">
          <cell r="Z364" t="str">
            <v>8.330</v>
          </cell>
          <cell r="AA364">
            <v>349</v>
          </cell>
          <cell r="AB364" t="str">
            <v>ПОПЕРЕДНІЙ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працюють або контактують з дітьми віком ДО трьох років)</v>
          </cell>
          <cell r="AC364" t="str">
            <v>медогляд</v>
          </cell>
          <cell r="AD364">
            <v>882.92</v>
          </cell>
        </row>
        <row r="365">
          <cell r="Z365" t="str">
            <v>8.331</v>
          </cell>
          <cell r="AA365">
            <v>350</v>
          </cell>
          <cell r="AB365" t="str">
            <v>ПЕРІОДИЧНИЙ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НЕ працюють  і НЕ  контактують з дітьми)</v>
          </cell>
          <cell r="AC365" t="str">
            <v>медогляд</v>
          </cell>
          <cell r="AD365">
            <v>647</v>
          </cell>
        </row>
        <row r="366">
          <cell r="Z366" t="str">
            <v>8.332</v>
          </cell>
          <cell r="AA366">
            <v>351</v>
          </cell>
          <cell r="AB366" t="str">
            <v>ПЕРІОДИЧНИЙ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працюють або контактують з дітьми віком ВІД трьох років)</v>
          </cell>
          <cell r="AC366" t="str">
            <v>медогляд</v>
          </cell>
          <cell r="AD366">
            <v>647</v>
          </cell>
        </row>
        <row r="367">
          <cell r="Z367" t="str">
            <v>8.333</v>
          </cell>
          <cell r="AA367">
            <v>352</v>
          </cell>
          <cell r="AB367" t="str">
            <v>ПЕРІОДИЧНИЙ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працюють або контактують з дітьми віком ДО трьох років)</v>
          </cell>
          <cell r="AC367" t="str">
            <v>медогляд</v>
          </cell>
          <cell r="AD367">
            <v>515.9</v>
          </cell>
        </row>
        <row r="368">
          <cell r="Z368" t="str">
            <v>8.334</v>
          </cell>
          <cell r="AA368">
            <v>353</v>
          </cell>
          <cell r="AB368" t="str">
            <v>ПОПЕРЕДНІЙ медогляд: СУДОВО-МЕДИЧНІ ЕКСПЕРТИ І ПРОФЕСІОНАЛИ З ВИЩОЮ НЕМЕДИЧНОЮ ОСВІТОЮ &lt; Державні спеціалізовані установи судово-експертної діяльності</v>
          </cell>
          <cell r="AC368" t="str">
            <v>медогляд</v>
          </cell>
          <cell r="AD368">
            <v>882.92</v>
          </cell>
        </row>
        <row r="369">
          <cell r="Z369" t="str">
            <v>8.335</v>
          </cell>
          <cell r="AA369">
            <v>354</v>
          </cell>
          <cell r="AB369" t="str">
            <v>ПЕРІОДИЧНИЙ медогляд: СУДОВО-МЕДИЧНІ ЕКСПЕРТИ І ПРОФЕСІОНАЛИ З ВИЩОЮ НЕМЕДИЧНОЮ ОСВІТОЮ &lt; Державні спеціалізовані установи судово-експертної діяльності</v>
          </cell>
          <cell r="AC369" t="str">
            <v>медогляд</v>
          </cell>
          <cell r="AD369">
            <v>647</v>
          </cell>
        </row>
        <row r="370">
          <cell r="Z370" t="str">
            <v>8.336</v>
          </cell>
          <cell r="AA370">
            <v>355</v>
          </cell>
          <cell r="AB370" t="str">
            <v>ПОПЕРЕДНІЙ медогляд: ТЕХНІЧНИЙ ПЕРСОНАЛ, У ТОМУ ЧИСЛІ ПРИБИРАЛЬНИКИ ПРИМІЩЕНЬ &lt; Державні спеціалізовані установи судово-експертної діяльності</v>
          </cell>
          <cell r="AC370" t="str">
            <v>медогляд</v>
          </cell>
          <cell r="AD370">
            <v>553.36</v>
          </cell>
        </row>
        <row r="371">
          <cell r="Z371" t="str">
            <v>8.337</v>
          </cell>
          <cell r="AA371">
            <v>356</v>
          </cell>
          <cell r="AB371" t="str">
            <v>ПЕРІОДИЧНИЙ медогляд: ТЕХНІЧНИЙ ПЕРСОНАЛ, У ТОМУ ЧИСЛІ ПРИБИРАЛЬНИКИ ПРИМІЩЕНЬ &lt; Державні спеціалізовані установи судово-експертної діяльності</v>
          </cell>
          <cell r="AC371" t="str">
            <v>медогляд</v>
          </cell>
          <cell r="AD371">
            <v>553.36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"/>
      <sheetName val="2B"/>
      <sheetName val="КОНТАКТИ"/>
      <sheetName val="00"/>
      <sheetName val="MENU"/>
      <sheetName val="0"/>
      <sheetName val="1"/>
      <sheetName val="2"/>
      <sheetName val="3"/>
      <sheetName val="4"/>
      <sheetName val="5"/>
      <sheetName val="6"/>
      <sheetName val="7"/>
      <sheetName val="8"/>
      <sheetName val="10"/>
      <sheetName val="9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I1"/>
      <sheetName val="I2"/>
      <sheetName val="I3"/>
      <sheetName val="I4"/>
      <sheetName val="I5"/>
      <sheetName val="I6"/>
      <sheetName val="I7"/>
      <sheetName val="I8"/>
      <sheetName val="I9"/>
      <sheetName val="I10"/>
      <sheetName val="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Комунальне некомерційне підприємство "Зачепилівська центральна лікарня" Зачепилівської селищної ради Харківської області</v>
          </cell>
        </row>
      </sheetData>
      <sheetData sheetId="8"/>
      <sheetData sheetId="9"/>
      <sheetData sheetId="10">
        <row r="7">
          <cell r="AL7"/>
        </row>
        <row r="2007">
          <cell r="AL2007"/>
        </row>
      </sheetData>
      <sheetData sheetId="11"/>
      <sheetData sheetId="12">
        <row r="9">
          <cell r="Q9" t="str">
            <v/>
          </cell>
        </row>
        <row r="6108">
          <cell r="Q6108"/>
        </row>
      </sheetData>
      <sheetData sheetId="13">
        <row r="9">
          <cell r="S9">
            <v>454</v>
          </cell>
        </row>
      </sheetData>
      <sheetData sheetId="14"/>
      <sheetData sheetId="15">
        <row r="9">
          <cell r="U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U6">
            <v>465</v>
          </cell>
        </row>
        <row r="8">
          <cell r="Z8" t="str">
            <v>1</v>
          </cell>
          <cell r="AA8" t="str">
            <v/>
          </cell>
          <cell r="AB8" t="str">
            <v>Обов'язкові медичні огляди згідно наказів №252</v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</row>
        <row r="9">
          <cell r="Z9" t="str">
            <v>1.1</v>
          </cell>
          <cell r="AA9">
            <v>1</v>
          </cell>
          <cell r="AB9" t="str">
            <v xml:space="preserve"> Медичний огляд для отримання дозволу на об’єкт дозвільної системи (мисливська та газова зброя, чоловіки)</v>
          </cell>
          <cell r="AC9" t="str">
            <v>медогляд</v>
          </cell>
          <cell r="AD9">
            <v>618.45000000000005</v>
          </cell>
          <cell r="AE9">
            <v>123.69000000000001</v>
          </cell>
          <cell r="AF9">
            <v>742.1400000000001</v>
          </cell>
        </row>
        <row r="10">
          <cell r="Z10" t="str">
            <v>1.2</v>
          </cell>
          <cell r="AA10">
            <v>2</v>
          </cell>
          <cell r="AB10" t="str">
            <v xml:space="preserve"> Медичний огляд для отримання дозволу на об’єкт дозвільної системи (мисливська та газова зброя, жінки)</v>
          </cell>
          <cell r="AC10" t="str">
            <v>медогляд</v>
          </cell>
          <cell r="AD10">
            <v>1381.83</v>
          </cell>
          <cell r="AE10">
            <v>276.36599999999999</v>
          </cell>
          <cell r="AF10">
            <v>1658.1959999999999</v>
          </cell>
        </row>
        <row r="11">
          <cell r="Z11" t="str">
            <v>1.3</v>
          </cell>
          <cell r="AA11">
            <v>3</v>
          </cell>
          <cell r="AB11" t="str">
            <v>Проведення попереднього медичного огляду для отримання дозволу на об’єкт дозвільної системи (Вогнепальна  зброя, чоловіки) Один раз на рік.</v>
          </cell>
          <cell r="AC11" t="str">
            <v>медогляд</v>
          </cell>
          <cell r="AD11">
            <v>866.73</v>
          </cell>
          <cell r="AE11">
            <v>173.346</v>
          </cell>
          <cell r="AF11">
            <v>1040.076</v>
          </cell>
        </row>
        <row r="12">
          <cell r="Z12" t="str">
            <v>1.4</v>
          </cell>
          <cell r="AA12">
            <v>4</v>
          </cell>
          <cell r="AB12" t="str">
            <v>Проведення попереднього медичного огляду для отримання дозволу на об’єкт дозвільної системи (Вогнепальна  зброя, жінки) Один раз на рік.</v>
          </cell>
          <cell r="AC12" t="str">
            <v>медогляд</v>
          </cell>
          <cell r="AD12">
            <v>1630.11</v>
          </cell>
          <cell r="AE12">
            <v>326.02199999999999</v>
          </cell>
          <cell r="AF12">
            <v>1956.1319999999998</v>
          </cell>
        </row>
        <row r="13">
          <cell r="Z13" t="str">
            <v>1.5</v>
          </cell>
          <cell r="AA13">
            <v>5</v>
          </cell>
          <cell r="AB13" t="str">
            <v>Проведення періодичного медичного огляду для отримання дозволу на об’єкт дозвільної системи (Вогнепальна  зброя, чоловіки) Один раз на рік.</v>
          </cell>
          <cell r="AC13" t="str">
            <v>медогляд</v>
          </cell>
          <cell r="AD13">
            <v>841.79</v>
          </cell>
          <cell r="AE13">
            <v>168.358</v>
          </cell>
          <cell r="AF13">
            <v>1010.1479999999999</v>
          </cell>
        </row>
        <row r="14">
          <cell r="Z14" t="str">
            <v>1.6</v>
          </cell>
          <cell r="AA14">
            <v>6</v>
          </cell>
          <cell r="AB14" t="str">
            <v>Проведення періодичного медичного огляду для отримання дозволу на об’єкт дозвільної системи (Вогнепальна  зброя, жінки) Один раз на рік.</v>
          </cell>
          <cell r="AC14" t="str">
            <v>медогляд</v>
          </cell>
          <cell r="AD14">
            <v>1605.17</v>
          </cell>
          <cell r="AE14">
            <v>321.03400000000005</v>
          </cell>
          <cell r="AF14">
            <v>1926.2040000000002</v>
          </cell>
        </row>
        <row r="15">
          <cell r="Z15" t="str">
            <v>2</v>
          </cell>
          <cell r="AA15" t="str">
            <v/>
          </cell>
          <cell r="AB15" t="str">
            <v>Обов'язкові медичні огляди згідно наказів №332</v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</row>
        <row r="16">
          <cell r="Z16" t="str">
            <v>2.1</v>
          </cell>
          <cell r="AA16">
            <v>7</v>
          </cell>
          <cell r="AB16" t="str">
            <v>Проведення медичного огляду громадян, які виїжджають за кордон (для чоловіків)</v>
          </cell>
          <cell r="AC16" t="str">
            <v>медогляд</v>
          </cell>
          <cell r="AD16">
            <v>776.08</v>
          </cell>
          <cell r="AE16">
            <v>155.21600000000001</v>
          </cell>
          <cell r="AF16">
            <v>931.29600000000005</v>
          </cell>
        </row>
        <row r="17">
          <cell r="Z17" t="str">
            <v>2.2</v>
          </cell>
          <cell r="AA17">
            <v>8</v>
          </cell>
          <cell r="AB17" t="str">
            <v>Проведення медичного огляду громадян, які виїжджають за кордон (для жінок)</v>
          </cell>
          <cell r="AC17" t="str">
            <v>медогляд</v>
          </cell>
          <cell r="AD17">
            <v>1539.46</v>
          </cell>
          <cell r="AE17">
            <v>307.89200000000005</v>
          </cell>
          <cell r="AF17">
            <v>1847.3520000000001</v>
          </cell>
        </row>
        <row r="18">
          <cell r="Z18" t="str">
            <v>3</v>
          </cell>
          <cell r="AA18" t="str">
            <v/>
          </cell>
          <cell r="AB18" t="str">
            <v>Обов'язкові медичні огляди згідно наказів №65/80</v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</row>
        <row r="19">
          <cell r="Z19" t="str">
            <v>3.1</v>
          </cell>
          <cell r="AA19">
            <v>9</v>
          </cell>
          <cell r="AB19" t="str">
            <v>Попередній медичний огляд кандидатів у водії та водіїв для отримання права на керування транспортними засобами (чоловіки)</v>
          </cell>
          <cell r="AC19" t="str">
            <v>медогляд</v>
          </cell>
          <cell r="AD19">
            <v>898.52</v>
          </cell>
          <cell r="AE19">
            <v>179.70400000000001</v>
          </cell>
          <cell r="AF19">
            <v>1078.2239999999999</v>
          </cell>
        </row>
        <row r="20">
          <cell r="Z20" t="str">
            <v>3.2</v>
          </cell>
          <cell r="AA20">
            <v>10</v>
          </cell>
          <cell r="AB20" t="str">
            <v>Попередній медичний огляд кандидатів у водії та водіїв для отримання права на керування транспортними засобами (жінки)</v>
          </cell>
          <cell r="AC20" t="str">
            <v>медогляд</v>
          </cell>
          <cell r="AD20">
            <v>1530.8</v>
          </cell>
          <cell r="AE20">
            <v>306.16000000000003</v>
          </cell>
          <cell r="AF20">
            <v>1836.96</v>
          </cell>
        </row>
        <row r="21">
          <cell r="Z21" t="str">
            <v>3.3</v>
          </cell>
          <cell r="AA21">
            <v>11</v>
          </cell>
          <cell r="AB21" t="str">
            <v>Періодичний медичний огляд кандидатів у водії та водіїв для отримання права на керування  транспортними засобами (чоловіки)</v>
          </cell>
          <cell r="AC21" t="str">
            <v>медогляд</v>
          </cell>
          <cell r="AD21">
            <v>715.55</v>
          </cell>
          <cell r="AE21">
            <v>143.10999999999999</v>
          </cell>
          <cell r="AF21">
            <v>858.66</v>
          </cell>
        </row>
        <row r="22">
          <cell r="Z22" t="str">
            <v>3.4</v>
          </cell>
          <cell r="AA22">
            <v>12</v>
          </cell>
          <cell r="AB22" t="str">
            <v>Періодичний медичний огляд кандидатів у водії та водіїв для отримання права на керування  транспортними засобами (жінки)</v>
          </cell>
          <cell r="AC22" t="str">
            <v>медогляд</v>
          </cell>
          <cell r="AD22">
            <v>1478.93</v>
          </cell>
          <cell r="AE22">
            <v>295.786</v>
          </cell>
          <cell r="AF22">
            <v>1774.7160000000001</v>
          </cell>
        </row>
        <row r="23">
          <cell r="Z23" t="str">
            <v>3.5</v>
          </cell>
          <cell r="AA23">
            <v>14</v>
          </cell>
          <cell r="AB23" t="str">
            <v>Передрейсовий медичний огляд водіїв транспортних засобів</v>
          </cell>
          <cell r="AC23" t="str">
            <v>медогляд</v>
          </cell>
          <cell r="AD23">
            <v>31.94</v>
          </cell>
          <cell r="AE23">
            <v>6.3880000000000008</v>
          </cell>
          <cell r="AF23">
            <v>38.328000000000003</v>
          </cell>
        </row>
        <row r="24">
          <cell r="Z24" t="str">
            <v>3.6</v>
          </cell>
          <cell r="AA24">
            <v>15</v>
          </cell>
          <cell r="AB24" t="str">
            <v>Післярейсовий медичний огляд водіїв транспортних засобів</v>
          </cell>
          <cell r="AC24" t="str">
            <v>медогляд</v>
          </cell>
          <cell r="AD24">
            <v>31.94</v>
          </cell>
          <cell r="AE24">
            <v>6.3880000000000008</v>
          </cell>
          <cell r="AF24">
            <v>38.328000000000003</v>
          </cell>
        </row>
        <row r="25">
          <cell r="Z25" t="str">
            <v>4</v>
          </cell>
          <cell r="AA25" t="str">
            <v/>
          </cell>
          <cell r="AB25" t="str">
            <v>Обов'язкові медичні огляди згідно наказів №339</v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</row>
        <row r="26">
          <cell r="Z26" t="str">
            <v>4.1</v>
          </cell>
          <cell r="AA26">
            <v>13</v>
          </cell>
          <cell r="AB26" t="str">
            <v>Медична підготовки водіїв та кандидатів у водії</v>
          </cell>
          <cell r="AC26" t="str">
            <v>медогляд</v>
          </cell>
          <cell r="AD26">
            <v>478.07</v>
          </cell>
          <cell r="AE26">
            <v>95.614000000000004</v>
          </cell>
          <cell r="AF26">
            <v>573.68399999999997</v>
          </cell>
        </row>
        <row r="27">
          <cell r="Z27" t="str">
            <v>5</v>
          </cell>
          <cell r="AA27" t="str">
            <v/>
          </cell>
          <cell r="AB27" t="str">
            <v>Обов'язкові медичні огляди згідно наказів №651</v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</row>
        <row r="28">
          <cell r="Z28" t="str">
            <v>5.1</v>
          </cell>
          <cell r="AA28">
            <v>16</v>
          </cell>
          <cell r="AB28" t="str">
            <v>Попередній, періодичний та позачерговий психіатричний огляд, у т.ч. на предмет вживання психоактивних речовин</v>
          </cell>
          <cell r="AC28" t="str">
            <v>медогляд</v>
          </cell>
          <cell r="AD28">
            <v>255.63</v>
          </cell>
          <cell r="AE28">
            <v>51.126000000000005</v>
          </cell>
          <cell r="AF28">
            <v>306.75599999999997</v>
          </cell>
        </row>
        <row r="29">
          <cell r="Z29" t="str">
            <v>6</v>
          </cell>
          <cell r="AA29" t="str">
            <v/>
          </cell>
          <cell r="AB29" t="str">
            <v>Обов'язкові медичні огляди згідно наказів №1238</v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</row>
        <row r="30">
          <cell r="Z30" t="str">
            <v>6.1</v>
          </cell>
          <cell r="AA30">
            <v>17</v>
          </cell>
          <cell r="AB30" t="str">
            <v>Обов'язковий періодичний психіатричний огляд</v>
          </cell>
          <cell r="AC30" t="str">
            <v>медогляд</v>
          </cell>
          <cell r="AD30">
            <v>105.72</v>
          </cell>
          <cell r="AE30">
            <v>21.144000000000002</v>
          </cell>
          <cell r="AF30">
            <v>126.864</v>
          </cell>
        </row>
        <row r="31">
          <cell r="Z31" t="str">
            <v>7</v>
          </cell>
          <cell r="AA31" t="str">
            <v/>
          </cell>
          <cell r="AB31" t="str">
            <v>Обов'язкові медичні огляди згідно наказів №1465</v>
          </cell>
          <cell r="AC31" t="str">
            <v/>
          </cell>
          <cell r="AD31" t="str">
            <v/>
          </cell>
          <cell r="AE31" t="str">
            <v/>
          </cell>
          <cell r="AF31" t="str">
            <v/>
          </cell>
        </row>
        <row r="32">
          <cell r="Z32" t="str">
            <v>7.1</v>
          </cell>
          <cell r="AA32">
            <v>18</v>
          </cell>
          <cell r="AB32" t="str">
            <v>Первинний профілактичний  наркологічний  огляд</v>
          </cell>
          <cell r="AC32" t="str">
            <v>медогляд</v>
          </cell>
          <cell r="AD32">
            <v>83.21</v>
          </cell>
          <cell r="AE32">
            <v>16.641999999999999</v>
          </cell>
          <cell r="AF32">
            <v>99.85199999999999</v>
          </cell>
        </row>
        <row r="33">
          <cell r="Z33" t="str">
            <v>7.2</v>
          </cell>
          <cell r="AA33">
            <v>19</v>
          </cell>
          <cell r="AB33" t="str">
            <v>Періодичний профілактичний  наркологічний  огляд</v>
          </cell>
          <cell r="AC33" t="str">
            <v>медогляд</v>
          </cell>
          <cell r="AD33">
            <v>83.21</v>
          </cell>
          <cell r="AE33">
            <v>16.641999999999999</v>
          </cell>
          <cell r="AF33">
            <v>99.85199999999999</v>
          </cell>
        </row>
        <row r="34">
          <cell r="Z34" t="str">
            <v>8</v>
          </cell>
          <cell r="AA34" t="str">
            <v/>
          </cell>
          <cell r="AB34" t="str">
            <v>Обов'язкові медичні огляди згідно наказів №280</v>
          </cell>
          <cell r="AC34" t="str">
            <v/>
          </cell>
          <cell r="AD34" t="str">
            <v/>
          </cell>
          <cell r="AE34" t="str">
            <v/>
          </cell>
          <cell r="AF34" t="str">
            <v/>
          </cell>
        </row>
        <row r="35">
          <cell r="Z35" t="str">
            <v>8.1</v>
          </cell>
          <cell r="AA35">
            <v>20</v>
          </cell>
          <cell r="AB35" t="str">
            <v>ПОПЕРЕДНІЙ медогляд: ПРАЦІВНИКИ АДМІНІСТРАЦІЇ, ЯКІ МАЮТЬ ДОСТУП У ВИРОБНИЧІ ЦЕХИ, СКЛАДСЬКІ ПРИМІЩЕННЯ, ХОЛОДИЛЬНИКИ, ЕКСПЕДИЦІЇ, ВИРОБНИЧІ ЛАБОРАТОРІЇ &gt;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35" t="str">
            <v>медогляд</v>
          </cell>
          <cell r="AD35">
            <v>789.28</v>
          </cell>
          <cell r="AE35">
            <v>157.85599999999999</v>
          </cell>
          <cell r="AF35">
            <v>947.13599999999997</v>
          </cell>
        </row>
        <row r="36">
          <cell r="Z36" t="str">
            <v>8.2</v>
          </cell>
          <cell r="AA36">
            <v>21</v>
          </cell>
          <cell r="AB36" t="str">
            <v>ПЕРІОДИЧНИЙ медогляд: ПРАЦІВНИКИ АДМІНІСТРАЦІЇ, ЯКІ МАЮТЬ ДОСТУП У ВИРОБНИЧІ ЦЕХИ, СКЛАДСЬКІ ПРИМІЩЕННЯ, ХОЛОДИЛЬНИКИ, ЕКСПЕДИЦІЇ, ВИРОБНИЧІ ЛАБОРАТОРІЇ &gt;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36" t="str">
            <v>медогляд</v>
          </cell>
          <cell r="AD36">
            <v>647</v>
          </cell>
          <cell r="AE36">
            <v>129.4</v>
          </cell>
          <cell r="AF36">
            <v>776.4</v>
          </cell>
        </row>
        <row r="37">
          <cell r="Z37" t="str">
            <v>8.3</v>
          </cell>
          <cell r="AA37">
            <v>22</v>
          </cell>
          <cell r="AB37" t="str">
            <v>ПОПЕРЕДНІЙ медогляд: ТЕХНОЛОГИ, НАЧАЛЬНИКИ ЦЕХІВ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37" t="str">
            <v>медогляд</v>
          </cell>
          <cell r="AD37">
            <v>789.28</v>
          </cell>
          <cell r="AE37">
            <v>157.85599999999999</v>
          </cell>
          <cell r="AF37">
            <v>947.13599999999997</v>
          </cell>
        </row>
        <row r="38">
          <cell r="Z38" t="str">
            <v>8.4</v>
          </cell>
          <cell r="AA38">
            <v>23</v>
          </cell>
          <cell r="AB38" t="str">
            <v>ПЕРІОДИЧНИЙ медогляд: ТЕХНОЛОГИ, НАЧАЛЬНИКИ ЦЕХІВ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38" t="str">
            <v>медогляд</v>
          </cell>
          <cell r="AD38">
            <v>647</v>
          </cell>
          <cell r="AE38">
            <v>129.4</v>
          </cell>
          <cell r="AF38">
            <v>776.4</v>
          </cell>
        </row>
        <row r="39">
          <cell r="Z39" t="str">
            <v>8.5</v>
          </cell>
          <cell r="AA39">
            <v>24</v>
          </cell>
          <cell r="AB39" t="str">
            <v>ПОПЕРЕДНІЙ медогляд: ПРАЦІВНИКИ ЛАБОРАТОРІЙ ТА ЗАКВАСНОГО ВІДДІЛЕННЯ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39" t="str">
            <v>медогляд</v>
          </cell>
          <cell r="AD39">
            <v>658.18</v>
          </cell>
          <cell r="AE39">
            <v>131.636</v>
          </cell>
          <cell r="AF39">
            <v>789.81599999999992</v>
          </cell>
        </row>
        <row r="40">
          <cell r="Z40" t="str">
            <v>8.6</v>
          </cell>
          <cell r="AA40">
            <v>25</v>
          </cell>
          <cell r="AB40" t="str">
            <v>ПЕРІОДИЧНИЙ медогляд: ПРАЦІВНИКИ ЛАБОРАТОРІЙ ТА ЗАКВАСНОГО ВІДДІЛЕННЯ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0" t="str">
            <v>медогляд</v>
          </cell>
          <cell r="AD40">
            <v>647</v>
          </cell>
          <cell r="AE40">
            <v>129.4</v>
          </cell>
          <cell r="AF40">
            <v>776.4</v>
          </cell>
        </row>
        <row r="41">
          <cell r="Z41" t="str">
            <v>8.7</v>
          </cell>
          <cell r="AA41">
            <v>26</v>
          </cell>
          <cell r="AB41" t="str">
            <v>ПОПЕРЕДНІЙ медогляд: ПРАЦІВНИКИ СКЛАДІВ, ХОЛОДИЛЬНИКІВ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1" t="str">
            <v>медогляд</v>
          </cell>
          <cell r="AD41">
            <v>647</v>
          </cell>
          <cell r="AE41">
            <v>129.4</v>
          </cell>
          <cell r="AF41">
            <v>776.4</v>
          </cell>
        </row>
        <row r="42">
          <cell r="Z42" t="str">
            <v>8.8</v>
          </cell>
          <cell r="AA42">
            <v>27</v>
          </cell>
          <cell r="AB42" t="str">
            <v>ПЕРІОДИЧНИЙ медогляд: ПРАЦІВНИКИ СКЛАДІВ, ХОЛОДИЛЬНИКІВ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2" t="str">
            <v>медогляд</v>
          </cell>
          <cell r="AD42">
            <v>647</v>
          </cell>
          <cell r="AE42">
            <v>129.4</v>
          </cell>
          <cell r="AF42">
            <v>776.4</v>
          </cell>
        </row>
        <row r="43">
          <cell r="Z43" t="str">
            <v>8.9</v>
          </cell>
          <cell r="AA43">
            <v>28</v>
          </cell>
          <cell r="AB43" t="str">
            <v>ПОПЕРЕДНІЙ медогляд: ПЕРСОНАЛ, ЯКИЙ МИЄ ОБЛАДНАННЯ, ГОТУЄ МИЙНІ ЗАСОБИ ТА ДЕЗІНФЕКЦІЙНІ РОЗЧИНИ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3" t="str">
            <v>медогляд</v>
          </cell>
          <cell r="AD43">
            <v>647</v>
          </cell>
          <cell r="AE43">
            <v>129.4</v>
          </cell>
          <cell r="AF43">
            <v>776.4</v>
          </cell>
        </row>
        <row r="44">
          <cell r="Z44" t="str">
            <v>8.10</v>
          </cell>
          <cell r="AA44">
            <v>29</v>
          </cell>
          <cell r="AB44" t="str">
            <v>ПЕРІОДИЧНИЙ медогляд: ПЕРСОНАЛ, ЯКИЙ МИЄ ОБЛАДНАННЯ, ГОТУЄ МИЙНІ ЗАСОБИ ТА ДЕЗІНФЕКЦІЙНІ РОЗЧИНИ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4" t="str">
            <v>медогляд</v>
          </cell>
          <cell r="AD44">
            <v>647</v>
          </cell>
          <cell r="AE44">
            <v>129.4</v>
          </cell>
          <cell r="AF44">
            <v>776.4</v>
          </cell>
        </row>
        <row r="45">
          <cell r="Z45" t="str">
            <v>8.11</v>
          </cell>
          <cell r="AA45">
            <v>30</v>
          </cell>
          <cell r="AB45" t="str">
            <v>ПОПЕРЕДНІЙ медогляд: МЕДИЧНИЙ ПЕРСОНАЛ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5" t="str">
            <v>медогляд</v>
          </cell>
          <cell r="AD45">
            <v>882.92</v>
          </cell>
          <cell r="AE45">
            <v>176.584</v>
          </cell>
          <cell r="AF45">
            <v>1059.5039999999999</v>
          </cell>
        </row>
        <row r="46">
          <cell r="Z46" t="str">
            <v>8.12</v>
          </cell>
          <cell r="AA46">
            <v>31</v>
          </cell>
          <cell r="AB46" t="str">
            <v>ПЕРІОДИЧНИЙ медогляд: МЕДИЧНИЙ ПЕРСОНАЛ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6" t="str">
            <v>медогляд</v>
          </cell>
          <cell r="AD46">
            <v>647</v>
          </cell>
          <cell r="AE46">
            <v>129.4</v>
          </cell>
          <cell r="AF46">
            <v>776.4</v>
          </cell>
        </row>
        <row r="47">
          <cell r="Z47" t="str">
            <v>8.13</v>
          </cell>
          <cell r="AA47">
            <v>32</v>
          </cell>
          <cell r="AB47" t="str">
            <v>ПОПЕРЕДНІЙ медогляд: ПРИБИРАЛЬНИКИ ПРИМІЩЕНЬ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7" t="str">
            <v>медогляд</v>
          </cell>
          <cell r="AD47">
            <v>647</v>
          </cell>
          <cell r="AE47">
            <v>129.4</v>
          </cell>
          <cell r="AF47">
            <v>776.4</v>
          </cell>
        </row>
        <row r="48">
          <cell r="Z48" t="str">
            <v>8.14</v>
          </cell>
          <cell r="AA48">
            <v>33</v>
          </cell>
          <cell r="AB48" t="str">
            <v>ПЕРІОДИЧНИЙ медогляд: ПРИБИРАЛЬНИКИ ПРИМІЩЕНЬ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8" t="str">
            <v>медогляд</v>
          </cell>
          <cell r="AD48">
            <v>647</v>
          </cell>
          <cell r="AE48">
            <v>129.4</v>
          </cell>
          <cell r="AF48">
            <v>776.4</v>
          </cell>
        </row>
        <row r="49">
          <cell r="Z49" t="str">
            <v>8.15</v>
          </cell>
          <cell r="AA49">
            <v>34</v>
          </cell>
          <cell r="AB49" t="str">
            <v>ПОПЕРЕДНІЙ медогляд: СЛЮСАРІ, ЕЛЕКТРОМОНТЕРИ ТА ІНШІ ПРАЦІВНИКИ, ЗАЙНЯТІ РЕМОНТНИМИ РОБОТАМИ У ВИРОБНИЧИХ ТА СКЛАДСЬКИХ ПРИМІЩЕННЯХ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49" t="str">
            <v>медогляд</v>
          </cell>
          <cell r="AD49">
            <v>647</v>
          </cell>
          <cell r="AE49">
            <v>129.4</v>
          </cell>
          <cell r="AF49">
            <v>776.4</v>
          </cell>
        </row>
        <row r="50">
          <cell r="Z50" t="str">
            <v>8.16</v>
          </cell>
          <cell r="AA50">
            <v>35</v>
          </cell>
          <cell r="AB50" t="str">
            <v>ПЕРІОДИЧНИЙ медогляд: СЛЮСАРІ, ЕЛЕКТРОМОНТЕРИ ТА ІНШІ ПРАЦІВНИКИ, ЗАЙНЯТІ РЕМОНТНИМИ РОБОТАМИ У ВИРОБНИЧИХ ТА СКЛАДСЬКИХ ПРИМІЩЕННЯХ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0" t="str">
            <v>медогляд</v>
          </cell>
          <cell r="AD50">
            <v>647</v>
          </cell>
          <cell r="AE50">
            <v>129.4</v>
          </cell>
          <cell r="AF50">
            <v>776.4</v>
          </cell>
        </row>
        <row r="51">
          <cell r="Z51" t="str">
            <v>8.17</v>
          </cell>
          <cell r="AA51">
            <v>36</v>
          </cell>
          <cell r="AB51" t="str">
            <v>ПОПЕРЕДНІЙ медогляд: ВАНТАЖНИКИ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1" t="str">
            <v>медогляд</v>
          </cell>
          <cell r="AD51">
            <v>647</v>
          </cell>
          <cell r="AE51">
            <v>129.4</v>
          </cell>
          <cell r="AF51">
            <v>776.4</v>
          </cell>
        </row>
        <row r="52">
          <cell r="Z52" t="str">
            <v>8.18</v>
          </cell>
          <cell r="AA52">
            <v>37</v>
          </cell>
          <cell r="AB52" t="str">
            <v>ПЕРІОДИЧНИЙ медогляд: ВАНТАЖНИКИ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2" t="str">
            <v>медогляд</v>
          </cell>
          <cell r="AD52">
            <v>647</v>
          </cell>
          <cell r="AE52">
            <v>129.4</v>
          </cell>
          <cell r="AF52">
            <v>776.4</v>
          </cell>
        </row>
        <row r="53">
          <cell r="Z53" t="str">
            <v>8.19</v>
          </cell>
          <cell r="AA53">
            <v>38</v>
          </cell>
          <cell r="AB53" t="str">
            <v>ПОПЕРЕДНІЙ медогляд: ВОДІЇ, ЗАЙНЯТІ ТРАНСПОРТУВАННЯМ ХАРЧОВОЇ ПРОДУКЦІЇ (НА ВСІХ ВИДАХ ТРАНСПОРТУ)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3" t="str">
            <v>медогляд</v>
          </cell>
          <cell r="AD53">
            <v>647</v>
          </cell>
          <cell r="AE53">
            <v>129.4</v>
          </cell>
          <cell r="AF53">
            <v>776.4</v>
          </cell>
        </row>
        <row r="54">
          <cell r="Z54" t="str">
            <v>8.20</v>
          </cell>
          <cell r="AA54">
            <v>39</v>
          </cell>
          <cell r="AB54" t="str">
            <v>ПЕРІОДИЧНИЙ медогляд: ВОДІЇ, ЗАЙНЯТІ ТРАНСПОРТУВАННЯМ ХАРЧОВОЇ ПРОДУКЦІЇ (НА ВСІХ ВИДАХ ТРАНСПОРТУ)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4" t="str">
            <v>медогляд</v>
          </cell>
          <cell r="AD54">
            <v>647</v>
          </cell>
          <cell r="AE54">
            <v>129.4</v>
          </cell>
          <cell r="AF54">
            <v>776.4</v>
          </cell>
        </row>
        <row r="55">
          <cell r="Z55" t="str">
            <v>8.21</v>
          </cell>
          <cell r="AA55">
            <v>40</v>
          </cell>
          <cell r="AB55" t="str">
            <v>ПОПЕРЕДНІЙ медогляд: ПРАЦІВНИКИ ПУНКТІВ ЗАГОТІВЛІ МОЛОКА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5" t="str">
            <v>медогляд</v>
          </cell>
          <cell r="AD55">
            <v>789.28</v>
          </cell>
          <cell r="AE55">
            <v>157.85599999999999</v>
          </cell>
          <cell r="AF55">
            <v>947.13599999999997</v>
          </cell>
        </row>
        <row r="56">
          <cell r="Z56" t="str">
            <v>8.22</v>
          </cell>
          <cell r="AA56">
            <v>41</v>
          </cell>
          <cell r="AB56" t="str">
            <v>ПЕРІОДИЧНИЙ медогляд: ПРАЦІВНИКИ ПУНКТІВ ЗАГОТІВЛІ МОЛОКА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6" t="str">
            <v>медогляд</v>
          </cell>
          <cell r="AD56">
            <v>647</v>
          </cell>
          <cell r="AE56">
            <v>129.4</v>
          </cell>
          <cell r="AF56">
            <v>776.4</v>
          </cell>
        </row>
        <row r="57">
          <cell r="Z57" t="str">
            <v>8.23</v>
          </cell>
          <cell r="AA57">
            <v>42</v>
          </cell>
          <cell r="AB57" t="str">
            <v>ПОПЕРЕДНІЙ медогляд: ПРАЦІВНИКИ КРЕМОВО-КОНДИТЕРСЬКИХ ВИРОБНИЦТВ, ЦЕХІВ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7" t="str">
            <v>медогляд</v>
          </cell>
          <cell r="AD57">
            <v>789.28</v>
          </cell>
          <cell r="AE57">
            <v>157.85599999999999</v>
          </cell>
          <cell r="AF57">
            <v>947.13599999999997</v>
          </cell>
        </row>
        <row r="58">
          <cell r="Z58" t="str">
            <v>8.24</v>
          </cell>
          <cell r="AA58">
            <v>43</v>
          </cell>
          <cell r="AB58" t="str">
            <v>ПЕРІОДИЧНИЙ медогляд: ПРАЦІВНИКИ КРЕМОВО-КОНДИТЕРСЬКИХ ВИРОБНИЦТВ, ЦЕХІВ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8" t="str">
            <v>медогляд</v>
          </cell>
          <cell r="AD58">
            <v>647</v>
          </cell>
          <cell r="AE58">
            <v>129.4</v>
          </cell>
          <cell r="AF58">
            <v>776.4</v>
          </cell>
        </row>
        <row r="59">
          <cell r="Z59" t="str">
            <v>8.25</v>
          </cell>
          <cell r="AA59">
            <v>44</v>
          </cell>
          <cell r="AB59" t="str">
            <v>ПОПЕРЕДНІЙ медогляд: ПРАЦІВНИКИ ЦЕХІВ ВИРОБНИЦТВА ДИТЯЧОГО ХАРЧУВАННЯ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59" t="str">
            <v>медогляд</v>
          </cell>
          <cell r="AD59">
            <v>789.28</v>
          </cell>
          <cell r="AE59">
            <v>157.85599999999999</v>
          </cell>
          <cell r="AF59">
            <v>947.13599999999997</v>
          </cell>
        </row>
        <row r="60">
          <cell r="Z60" t="str">
            <v>8.26</v>
          </cell>
          <cell r="AA60">
            <v>45</v>
          </cell>
          <cell r="AB60" t="str">
            <v>ПЕРІОДИЧНИЙ медогляд: ПРАЦІВНИКИ ЦЕХІВ ВИРОБНИЦТВА ДИТЯЧОГО ХАРЧУВАННЯ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0" t="str">
            <v>медогляд</v>
          </cell>
          <cell r="AD60">
            <v>647</v>
          </cell>
          <cell r="AE60">
            <v>129.4</v>
          </cell>
          <cell r="AF60">
            <v>776.4</v>
          </cell>
        </row>
        <row r="61">
          <cell r="Z61" t="str">
            <v>8.27</v>
          </cell>
          <cell r="AA61">
            <v>46</v>
          </cell>
          <cell r="AB61" t="str">
            <v>ПОПЕРЕДНІЙ медогляд: ПРАЦІВНИКИ ЦЕХІВ ВИРОБНИЦТВА МОРОЗИВА, ДЕСЕРТІВ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1" t="str">
            <v>медогляд</v>
          </cell>
          <cell r="AD61">
            <v>789.28</v>
          </cell>
          <cell r="AE61">
            <v>157.85599999999999</v>
          </cell>
          <cell r="AF61">
            <v>947.13599999999997</v>
          </cell>
        </row>
        <row r="62">
          <cell r="Z62" t="str">
            <v>8.28</v>
          </cell>
          <cell r="AA62">
            <v>47</v>
          </cell>
          <cell r="AB62" t="str">
            <v>ПЕРІОДИЧНИЙ медогляд: ПРАЦІВНИКИ ЦЕХІВ ВИРОБНИЦТВА МОРОЗИВА, ДЕСЕРТІВ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2" t="str">
            <v>медогляд</v>
          </cell>
          <cell r="AD62">
            <v>647</v>
          </cell>
          <cell r="AE62">
            <v>129.4</v>
          </cell>
          <cell r="AF62">
            <v>776.4</v>
          </cell>
        </row>
        <row r="63">
          <cell r="Z63" t="str">
            <v>8.29</v>
          </cell>
          <cell r="AA63">
            <v>48</v>
          </cell>
          <cell r="AB63" t="str">
            <v>ПОПЕРЕДНІЙ медогляд: ПРАЦІВНИКИ ЦЕХІВ ФАСУВАННЯ ПРОДУКЦІЇ МОЛОКОПЕРЕРОБНОЇ, М'ЯСОПЕРЕРОБНОЇ ТА РИБОПЕРЕРОБНОЇ ПРОМИСЛОВОСТІ, ІНШОЇ ГОТОВОЇ ДО СПОЖИВАННЯ ПРОДУКЦІЇ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3" t="str">
            <v>медогляд</v>
          </cell>
          <cell r="AD63">
            <v>789.28</v>
          </cell>
          <cell r="AE63">
            <v>157.85599999999999</v>
          </cell>
          <cell r="AF63">
            <v>947.13599999999997</v>
          </cell>
        </row>
        <row r="64">
          <cell r="Z64" t="str">
            <v>8.30</v>
          </cell>
          <cell r="AA64">
            <v>49</v>
          </cell>
          <cell r="AB64" t="str">
            <v>ПЕРІОДИЧНИЙ медогляд: ПРАЦІВНИКИ ЦЕХІВ ФАСУВАННЯ ПРОДУКЦІЇ МОЛОКОПЕРЕРОБНОЇ, М'ЯСОПЕРЕРОБНОЇ ТА РИБОПЕРЕРОБНОЇ ПРОМИСЛОВОСТІ, ІНШОЇ ГОТОВОЇ ДО СПОЖИВАННЯ ПРОДУКЦІЇ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4" t="str">
            <v>медогляд</v>
          </cell>
          <cell r="AD64">
            <v>647</v>
          </cell>
          <cell r="AE64">
            <v>129.4</v>
          </cell>
          <cell r="AF64">
            <v>776.4</v>
          </cell>
        </row>
        <row r="65">
          <cell r="Z65" t="str">
            <v>8.31</v>
          </cell>
          <cell r="AA65">
            <v>50</v>
          </cell>
          <cell r="AB65" t="str">
            <v>ПОПЕРЕДНІЙ медогляд: ПРАЦІВНИКИ ЦЕХІВ ВИРОБНИЦТВА КУЛІНАРНОЇ ПРОДУКЦІЇ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5" t="str">
            <v>медогляд</v>
          </cell>
          <cell r="AD65">
            <v>789.28</v>
          </cell>
          <cell r="AE65">
            <v>157.85599999999999</v>
          </cell>
          <cell r="AF65">
            <v>947.13599999999997</v>
          </cell>
        </row>
        <row r="66">
          <cell r="Z66" t="str">
            <v>8.32</v>
          </cell>
          <cell r="AA66">
            <v>51</v>
          </cell>
          <cell r="AB66" t="str">
            <v>ПЕРІОДИЧНИЙ медогляд: ПРАЦІВНИКИ ЦЕХІВ ВИРОБНИЦТВА КУЛІНАРНОЇ ПРОДУКЦІЇ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6" t="str">
            <v>медогляд</v>
          </cell>
          <cell r="AD66">
            <v>647</v>
          </cell>
          <cell r="AE66">
            <v>129.4</v>
          </cell>
          <cell r="AF66">
            <v>776.4</v>
          </cell>
        </row>
        <row r="67">
          <cell r="Z67" t="str">
            <v>8.33</v>
          </cell>
          <cell r="AA67">
            <v>52</v>
          </cell>
          <cell r="AB67" t="str">
            <v>ПОПЕРЕДНІЙ медогляд: ПРАЦІВНИКИ ІНШИХ ВИРОБНИЧИХ ЦЕХІВ ВИРОБНИЦТВА ХАРЧОВИХ ПРОДУКТІВ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7" t="str">
            <v>медогляд</v>
          </cell>
          <cell r="AD67">
            <v>789.28</v>
          </cell>
          <cell r="AE67">
            <v>157.85599999999999</v>
          </cell>
          <cell r="AF67">
            <v>947.13599999999997</v>
          </cell>
        </row>
        <row r="68">
          <cell r="Z68" t="str">
            <v>8.34</v>
          </cell>
          <cell r="AA68">
            <v>53</v>
          </cell>
          <cell r="AB68" t="str">
            <v>ПЕРІОДИЧНИЙ медогляд: ПРАЦІВНИКИ ІНШИХ ВИРОБНИЧИХ ЦЕХІВ ВИРОБНИЦТВА ХАРЧОВИХ ПРОДУКТІВ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    </cell>
          <cell r="AC68" t="str">
            <v>медогляд</v>
          </cell>
          <cell r="AD68">
            <v>647</v>
          </cell>
          <cell r="AE68">
            <v>129.4</v>
          </cell>
          <cell r="AF68">
            <v>776.4</v>
          </cell>
        </row>
        <row r="69">
          <cell r="Z69" t="str">
            <v>8.35</v>
          </cell>
          <cell r="AA69">
            <v>54</v>
          </cell>
          <cell r="AB69" t="str">
            <v>ПОПЕРЕДНІЙ медогляд: АДМІНІСТРАЦІЯ (КРІМ ОСІБ, ЩО НЕ МАЮТЬ КОНТАКТУ З ПРОДУКЦІЄЮ, ЯКА ЗБЕРІГАЄТЬСЯ ТА РЕАЛІЗУЄТЬСЯ) &lt; Підприємства продовольчої торгівлі, в тому числі дрібнороздрібної, а також ті, що розташовані на території ринків</v>
          </cell>
          <cell r="AC69" t="str">
            <v>медогляд</v>
          </cell>
          <cell r="AD69">
            <v>789.28</v>
          </cell>
          <cell r="AE69">
            <v>157.85599999999999</v>
          </cell>
          <cell r="AF69">
            <v>947.13599999999997</v>
          </cell>
        </row>
        <row r="70">
          <cell r="Z70" t="str">
            <v>8.36</v>
          </cell>
          <cell r="AA70">
            <v>55</v>
          </cell>
          <cell r="AB70" t="str">
            <v>ПЕРІОДИЧНИЙ медогляд: АДМІНІСТРАЦІЯ (КРІМ ОСІБ, ЩО НЕ МАЮТЬ КОНТАКТУ З ПРОДУКЦІЄЮ, ЯКА ЗБЕРІГАЄТЬСЯ ТА РЕАЛІЗУЄТЬСЯ) &lt; Підприємства продовольчої торгівлі, в тому числі дрібнороздрібної, а також ті, що розташовані на території ринків</v>
          </cell>
          <cell r="AC70" t="str">
            <v>медогляд</v>
          </cell>
          <cell r="AD70">
            <v>647</v>
          </cell>
          <cell r="AE70">
            <v>129.4</v>
          </cell>
          <cell r="AF70">
            <v>776.4</v>
          </cell>
        </row>
        <row r="71">
          <cell r="Z71" t="str">
            <v>8.37</v>
          </cell>
          <cell r="AA71">
            <v>56</v>
          </cell>
          <cell r="AB71" t="str">
            <v>ПОПЕРЕДНІЙ медогляд: ПРОДАВЦІ &lt; Підприємства продовольчої торгівлі, в тому числі дрібнороздрібної, а також ті, що розташовані на території ринків</v>
          </cell>
          <cell r="AC71" t="str">
            <v>медогляд</v>
          </cell>
          <cell r="AD71">
            <v>789.28</v>
          </cell>
          <cell r="AE71">
            <v>157.85599999999999</v>
          </cell>
          <cell r="AF71">
            <v>947.13599999999997</v>
          </cell>
        </row>
        <row r="72">
          <cell r="Z72" t="str">
            <v>8.38</v>
          </cell>
          <cell r="AA72">
            <v>57</v>
          </cell>
          <cell r="AB72" t="str">
            <v>ПЕРІОДИЧНИЙ медогляд: ПРОДАВЦІ &lt; Підприємства продовольчої торгівлі, в тому числі дрібнороздрібної, а також ті, що розташовані на території ринків</v>
          </cell>
          <cell r="AC72" t="str">
            <v>медогляд</v>
          </cell>
          <cell r="AD72">
            <v>647</v>
          </cell>
          <cell r="AE72">
            <v>129.4</v>
          </cell>
          <cell r="AF72">
            <v>776.4</v>
          </cell>
        </row>
        <row r="73">
          <cell r="Z73" t="str">
            <v>8.39</v>
          </cell>
          <cell r="AA73">
            <v>58</v>
          </cell>
          <cell r="AB73" t="str">
            <v>ПОПЕРЕДНІЙ медогляд: ПРАЦІВНИКИ СКЛАДІВ, ХОЛОДИЛЬНИКІВ, ЕКСПЕДИТОРИ &lt; Підприємства продовольчої торгівлі, в тому числі дрібнороздрібної, а також ті, що розташовані на території ринків</v>
          </cell>
          <cell r="AC73" t="str">
            <v>медогляд</v>
          </cell>
          <cell r="AD73">
            <v>647</v>
          </cell>
          <cell r="AE73">
            <v>129.4</v>
          </cell>
          <cell r="AF73">
            <v>776.4</v>
          </cell>
        </row>
        <row r="74">
          <cell r="Z74" t="str">
            <v>8.40</v>
          </cell>
          <cell r="AA74">
            <v>59</v>
          </cell>
          <cell r="AB74" t="str">
            <v>ПЕРІОДИЧНИЙ медогляд: ПРАЦІВНИКИ СКЛАДІВ, ХОЛОДИЛЬНИКІВ, ЕКСПЕДИТОРИ &lt; Підприємства продовольчої торгівлі, в тому числі дрібнороздрібної, а також ті, що розташовані на території ринків</v>
          </cell>
          <cell r="AC74" t="str">
            <v>медогляд</v>
          </cell>
          <cell r="AD74">
            <v>647</v>
          </cell>
          <cell r="AE74">
            <v>129.4</v>
          </cell>
          <cell r="AF74">
            <v>776.4</v>
          </cell>
        </row>
        <row r="75">
          <cell r="Z75" t="str">
            <v>8.41</v>
          </cell>
          <cell r="AA75">
            <v>60</v>
          </cell>
          <cell r="AB75" t="str">
            <v>ПОПЕРЕДНІЙ медогляд: ПЕРСОНАЛ, ЯКИЙ МИЄ ОБЛАДНАННЯ, ТА ПРИБИРАЛЬНИКИ ПРИМІЩЕНЬ &lt; Підприємства продовольчої торгівлі, в тому числі дрібнороздрібної, а також ті, що розташовані на території ринків</v>
          </cell>
          <cell r="AC75" t="str">
            <v>медогляд</v>
          </cell>
          <cell r="AD75">
            <v>647</v>
          </cell>
          <cell r="AE75">
            <v>129.4</v>
          </cell>
          <cell r="AF75">
            <v>776.4</v>
          </cell>
        </row>
        <row r="76">
          <cell r="Z76" t="str">
            <v>8.42</v>
          </cell>
          <cell r="AA76">
            <v>61</v>
          </cell>
          <cell r="AB76" t="str">
            <v>ПЕРІОДИЧНИЙ медогляд: ПЕРСОНАЛ, ЯКИЙ МИЄ ОБЛАДНАННЯ, ТА ПРИБИРАЛЬНИКИ ПРИМІЩЕНЬ &lt; Підприємства продовольчої торгівлі, в тому числі дрібнороздрібної, а також ті, що розташовані на території ринків</v>
          </cell>
          <cell r="AC76" t="str">
            <v>медогляд</v>
          </cell>
          <cell r="AD76">
            <v>647</v>
          </cell>
          <cell r="AE76">
            <v>129.4</v>
          </cell>
          <cell r="AF76">
            <v>776.4</v>
          </cell>
        </row>
        <row r="77">
          <cell r="Z77" t="str">
            <v>8.43</v>
          </cell>
          <cell r="AA77">
            <v>62</v>
          </cell>
          <cell r="AB77" t="str">
            <v>ПОПЕРЕДНІЙ медогляд: СЛЮСАРІ, ЕЛЕКТРОМОНТЕРИ ТА ІНШІ ПРАЦІВНИКИ, ЗАЙНЯТІ РЕМОНТОМ ТОРГОВЕЛЬНОГО ТА ХОЛОДИЛЬНОГО ОБЛАДНАННЯ &lt; Підприємства продовольчої торгівлі, в тому числі дрібнороздрібної, а також ті, що розташовані на території ринків</v>
          </cell>
          <cell r="AC77" t="str">
            <v>медогляд</v>
          </cell>
          <cell r="AD77">
            <v>553.36</v>
          </cell>
          <cell r="AE77">
            <v>110.67200000000001</v>
          </cell>
          <cell r="AF77">
            <v>664.03200000000004</v>
          </cell>
        </row>
        <row r="78">
          <cell r="Z78" t="str">
            <v>8.44</v>
          </cell>
          <cell r="AA78">
            <v>63</v>
          </cell>
          <cell r="AB78" t="str">
            <v>ПЕРІОДИЧНИЙ медогляд: СЛЮСАРІ, ЕЛЕКТРОМОНТЕРИ ТА ІНШІ ПРАЦІВНИКИ, ЗАЙНЯТІ РЕМОНТОМ ТОРГОВЕЛЬНОГО ТА ХОЛОДИЛЬНОГО ОБЛАДНАННЯ &lt; Підприємства продовольчої торгівлі, в тому числі дрібнороздрібної, а також ті, що розташовані на території ринків</v>
          </cell>
          <cell r="AC78" t="str">
            <v>медогляд</v>
          </cell>
          <cell r="AD78">
            <v>553.36</v>
          </cell>
          <cell r="AE78">
            <v>110.67200000000001</v>
          </cell>
          <cell r="AF78">
            <v>664.03200000000004</v>
          </cell>
        </row>
        <row r="79">
          <cell r="Z79" t="str">
            <v>8.45</v>
          </cell>
          <cell r="AA79">
            <v>64</v>
          </cell>
          <cell r="AB79" t="str">
            <v>ПОПЕРЕДНІЙ медогляд: АДМІНІСТРАЦІЯ ТА ПЕРСОНАЛ ПРОДОВОЛЬЧИХ РИНКІВ (КРІМ ОСІБ, ЩО НЕ МАЮТЬ КОНТАКТУ З ПРОДУКЦІЄЮ, ЯКА ЗБЕРІГАЄТЬСЯ ТА РЕАЛІЗУЄТЬСЯ) &lt; Ринки</v>
          </cell>
          <cell r="AC79" t="str">
            <v>медогляд</v>
          </cell>
          <cell r="AD79">
            <v>789.28</v>
          </cell>
          <cell r="AE79">
            <v>157.85599999999999</v>
          </cell>
          <cell r="AF79">
            <v>947.13599999999997</v>
          </cell>
        </row>
        <row r="80">
          <cell r="Z80" t="str">
            <v>8.46</v>
          </cell>
          <cell r="AA80">
            <v>65</v>
          </cell>
          <cell r="AB80" t="str">
            <v>ПЕРІОДИЧНИЙ медогляд: АДМІНІСТРАЦІЯ ТА ПЕРСОНАЛ ПРОДОВОЛЬЧИХ РИНКІВ (КРІМ ОСІБ, ЩО НЕ МАЮТЬ КОНТАКТУ З ПРОДУКЦІЄЮ, ЯКА ЗБЕРІГАЄТЬСЯ ТА РЕАЛІЗУЄТЬСЯ) &lt; Ринки</v>
          </cell>
          <cell r="AC80" t="str">
            <v>медогляд</v>
          </cell>
          <cell r="AD80">
            <v>647</v>
          </cell>
          <cell r="AE80">
            <v>129.4</v>
          </cell>
          <cell r="AF80">
            <v>776.4</v>
          </cell>
        </row>
        <row r="81">
          <cell r="Z81" t="str">
            <v>8.47</v>
          </cell>
          <cell r="AA81">
            <v>66</v>
          </cell>
          <cell r="AB81" t="str">
            <v>ПОПЕРЕДНІЙ медогляд: ПРОДАВЦІ МОЛОКОПРОДУКТІВ ТА ГОТОВОЇ ДО ВЖИВАННЯ ХАРЧОВОЇ ПРОДУКЦІЇ ВЛАСНОГО ВИРОБНИЦТВА, ТОВАРІВ ДИТЯЧОГО АСОРТИМЕНТУ &lt; Ринки</v>
          </cell>
          <cell r="AC81" t="str">
            <v>медогляд</v>
          </cell>
          <cell r="AD81">
            <v>789.28</v>
          </cell>
          <cell r="AE81">
            <v>157.85599999999999</v>
          </cell>
          <cell r="AF81">
            <v>947.13599999999997</v>
          </cell>
        </row>
        <row r="82">
          <cell r="Z82" t="str">
            <v>8.48</v>
          </cell>
          <cell r="AA82">
            <v>67</v>
          </cell>
          <cell r="AB82" t="str">
            <v>ПЕРІОДИЧНИЙ медогляд: ПРОДАВЦІ МОЛОКОПРОДУКТІВ ТА ГОТОВОЇ ДО ВЖИВАННЯ ХАРЧОВОЇ ПРОДУКЦІЇ ВЛАСНОГО ВИРОБНИЦТВА, ТОВАРІВ ДИТЯЧОГО АСОРТИМЕНТУ &lt; Ринки</v>
          </cell>
          <cell r="AC82" t="str">
            <v>медогляд</v>
          </cell>
          <cell r="AD82">
            <v>647</v>
          </cell>
          <cell r="AE82">
            <v>129.4</v>
          </cell>
          <cell r="AF82">
            <v>776.4</v>
          </cell>
        </row>
        <row r="83">
          <cell r="Z83" t="str">
            <v>8.49</v>
          </cell>
          <cell r="AA83">
            <v>68</v>
          </cell>
          <cell r="AB83" t="str">
            <v>ПОПЕРЕДНІЙ медогляд: ПРОДАВЦІ, ЩО РЕАЛІЗУЮТЬ НА РИНКАХ ХАРЧОВІ ПРОДУКТИ ПРОМИСЛОВОГО ВИРОБНИЦТВА &lt; Ринки</v>
          </cell>
          <cell r="AC83" t="str">
            <v>медогляд</v>
          </cell>
          <cell r="AD83">
            <v>789.28</v>
          </cell>
          <cell r="AE83">
            <v>157.85599999999999</v>
          </cell>
          <cell r="AF83">
            <v>947.13599999999997</v>
          </cell>
        </row>
        <row r="84">
          <cell r="Z84" t="str">
            <v>8.50</v>
          </cell>
          <cell r="AA84">
            <v>69</v>
          </cell>
          <cell r="AB84" t="str">
            <v>ПЕРІОДИЧНИЙ медогляд: ПРОДАВЦІ, ЩО РЕАЛІЗУЮТЬ НА РИНКАХ ХАРЧОВІ ПРОДУКТИ ПРОМИСЛОВОГО ВИРОБНИЦТВА &lt; Ринки</v>
          </cell>
          <cell r="AC84" t="str">
            <v>медогляд</v>
          </cell>
          <cell r="AD84">
            <v>647</v>
          </cell>
          <cell r="AE84">
            <v>129.4</v>
          </cell>
          <cell r="AF84">
            <v>776.4</v>
          </cell>
        </row>
        <row r="85">
          <cell r="Z85" t="str">
            <v>8.51</v>
          </cell>
          <cell r="AA85">
            <v>70</v>
          </cell>
          <cell r="AB85" t="str">
            <v>ПОПЕРЕДНІЙ медогляд: ПРАЦІВНИКИ ПРОДОВОЛЬЧИХ СКЛАДІВ, ХОЛОДИЛЬНИКІВ &lt; Ринки</v>
          </cell>
          <cell r="AC85" t="str">
            <v>медогляд</v>
          </cell>
          <cell r="AD85">
            <v>647</v>
          </cell>
          <cell r="AE85">
            <v>129.4</v>
          </cell>
          <cell r="AF85">
            <v>776.4</v>
          </cell>
        </row>
        <row r="86">
          <cell r="Z86" t="str">
            <v>8.52</v>
          </cell>
          <cell r="AA86">
            <v>71</v>
          </cell>
          <cell r="AB86" t="str">
            <v>ПЕРІОДИЧНИЙ медогляд: ПРАЦІВНИКИ ПРОДОВОЛЬЧИХ СКЛАДІВ, ХОЛОДИЛЬНИКІВ &lt; Ринки</v>
          </cell>
          <cell r="AC86" t="str">
            <v>медогляд</v>
          </cell>
          <cell r="AD86">
            <v>647</v>
          </cell>
          <cell r="AE86">
            <v>129.4</v>
          </cell>
          <cell r="AF86">
            <v>776.4</v>
          </cell>
        </row>
        <row r="87">
          <cell r="Z87" t="str">
            <v>8.53</v>
          </cell>
          <cell r="AA87">
            <v>72</v>
          </cell>
          <cell r="AB87" t="str">
            <v>ПОПЕРЕДНІЙ медогляд: СЛЮСАРІ, ЕЛЕКТРОМОНТЕРИ ТА ІНШІ ПРАЦІВНИКИ, ЗАЙНЯТІ РЕМОНТОМ ТОРГОВЕЛЬНОГО ТА ХОЛОДИЛЬНОГО ОБЛАДНАННЯ &lt; Ринки</v>
          </cell>
          <cell r="AC87" t="str">
            <v>медогляд</v>
          </cell>
          <cell r="AD87">
            <v>553.36</v>
          </cell>
          <cell r="AE87">
            <v>110.67200000000001</v>
          </cell>
          <cell r="AF87">
            <v>664.03200000000004</v>
          </cell>
        </row>
        <row r="88">
          <cell r="Z88" t="str">
            <v>8.54</v>
          </cell>
          <cell r="AA88">
            <v>73</v>
          </cell>
          <cell r="AB88" t="str">
            <v>ПЕРІОДИЧНИЙ медогляд: СЛЮСАРІ, ЕЛЕКТРОМОНТЕРИ ТА ІНШІ ПРАЦІВНИКИ, ЗАЙНЯТІ РЕМОНТОМ ТОРГОВЕЛЬНОГО ТА ХОЛОДИЛЬНОГО ОБЛАДНАННЯ &lt; Ринки</v>
          </cell>
          <cell r="AC88" t="str">
            <v>медогляд</v>
          </cell>
          <cell r="AD88">
            <v>553.36</v>
          </cell>
          <cell r="AE88">
            <v>110.67200000000001</v>
          </cell>
          <cell r="AF88">
            <v>664.03200000000004</v>
          </cell>
        </row>
        <row r="89">
          <cell r="Z89" t="str">
            <v>8.55</v>
          </cell>
          <cell r="AA89">
            <v>74</v>
          </cell>
          <cell r="AB89" t="str">
            <v>ПОПЕРЕДНІЙ медогляд: АДМІНІСТРАЦІЯ &lt; Підприємства громадського харчування</v>
          </cell>
          <cell r="AC89" t="str">
            <v>медогляд</v>
          </cell>
          <cell r="AD89">
            <v>789.28</v>
          </cell>
          <cell r="AE89">
            <v>157.85599999999999</v>
          </cell>
          <cell r="AF89">
            <v>947.13599999999997</v>
          </cell>
        </row>
        <row r="90">
          <cell r="Z90" t="str">
            <v>8.56</v>
          </cell>
          <cell r="AA90">
            <v>75</v>
          </cell>
          <cell r="AB90" t="str">
            <v>ПЕРІОДИЧНИЙ медогляд: АДМІНІСТРАЦІЯ &lt; Підприємства громадського харчування</v>
          </cell>
          <cell r="AC90" t="str">
            <v>медогляд</v>
          </cell>
          <cell r="AD90">
            <v>647</v>
          </cell>
          <cell r="AE90">
            <v>129.4</v>
          </cell>
          <cell r="AF90">
            <v>776.4</v>
          </cell>
        </row>
        <row r="91">
          <cell r="Z91" t="str">
            <v>8.57</v>
          </cell>
          <cell r="AA91">
            <v>76</v>
          </cell>
          <cell r="AB91" t="str">
            <v>ПОПЕРЕДНІЙ медогляд: ЗАВІДУВАЧІ ВИРОБНИЦТВА &lt; Підприємства громадського харчування</v>
          </cell>
          <cell r="AC91" t="str">
            <v>медогляд</v>
          </cell>
          <cell r="AD91">
            <v>789.28</v>
          </cell>
          <cell r="AE91">
            <v>157.85599999999999</v>
          </cell>
          <cell r="AF91">
            <v>947.13599999999997</v>
          </cell>
        </row>
        <row r="92">
          <cell r="Z92" t="str">
            <v>8.58</v>
          </cell>
          <cell r="AA92">
            <v>77</v>
          </cell>
          <cell r="AB92" t="str">
            <v>ПЕРІОДИЧНИЙ медогляд: ЗАВІДУВАЧІ ВИРОБНИЦТВА &lt; Підприємства громадського харчування</v>
          </cell>
          <cell r="AC92" t="str">
            <v>медогляд</v>
          </cell>
          <cell r="AD92">
            <v>647</v>
          </cell>
          <cell r="AE92">
            <v>129.4</v>
          </cell>
          <cell r="AF92">
            <v>776.4</v>
          </cell>
        </row>
        <row r="93">
          <cell r="Z93" t="str">
            <v>8.59</v>
          </cell>
          <cell r="AA93">
            <v>78</v>
          </cell>
          <cell r="AB93" t="str">
            <v>ПОПЕРЕДНІЙ медогляд: ТЕХНОЛОГИ &lt; Підприємства громадського харчування</v>
          </cell>
          <cell r="AC93" t="str">
            <v>медогляд</v>
          </cell>
          <cell r="AD93">
            <v>789.28</v>
          </cell>
          <cell r="AE93">
            <v>157.85599999999999</v>
          </cell>
          <cell r="AF93">
            <v>947.13599999999997</v>
          </cell>
        </row>
        <row r="94">
          <cell r="Z94" t="str">
            <v>8.60</v>
          </cell>
          <cell r="AA94">
            <v>79</v>
          </cell>
          <cell r="AB94" t="str">
            <v>ПЕРІОДИЧНИЙ медогляд: ТЕХНОЛОГИ &lt; Підприємства громадського харчування</v>
          </cell>
          <cell r="AC94" t="str">
            <v>медогляд</v>
          </cell>
          <cell r="AD94">
            <v>647</v>
          </cell>
          <cell r="AE94">
            <v>129.4</v>
          </cell>
          <cell r="AF94">
            <v>776.4</v>
          </cell>
        </row>
        <row r="95">
          <cell r="Z95" t="str">
            <v>8.61</v>
          </cell>
          <cell r="AA95">
            <v>80</v>
          </cell>
          <cell r="AB95" t="str">
            <v>ПОПЕРЕДНІЙ медогляд: КУХАРІ ТА КУХОННІ ПРАЦІВНИКИ &lt; Підприємства громадського харчування</v>
          </cell>
          <cell r="AC95" t="str">
            <v>медогляд</v>
          </cell>
          <cell r="AD95">
            <v>789.28</v>
          </cell>
          <cell r="AE95">
            <v>157.85599999999999</v>
          </cell>
          <cell r="AF95">
            <v>947.13599999999997</v>
          </cell>
        </row>
        <row r="96">
          <cell r="Z96" t="str">
            <v>8.62</v>
          </cell>
          <cell r="AA96">
            <v>81</v>
          </cell>
          <cell r="AB96" t="str">
            <v>ПЕРІОДИЧНИЙ медогляд: КУХАРІ ТА КУХОННІ ПРАЦІВНИКИ &lt; Підприємства громадського харчування</v>
          </cell>
          <cell r="AC96" t="str">
            <v>медогляд</v>
          </cell>
          <cell r="AD96">
            <v>647</v>
          </cell>
          <cell r="AE96">
            <v>129.4</v>
          </cell>
          <cell r="AF96">
            <v>776.4</v>
          </cell>
        </row>
        <row r="97">
          <cell r="Z97" t="str">
            <v>8.63</v>
          </cell>
          <cell r="AA97">
            <v>82</v>
          </cell>
          <cell r="AB97" t="str">
            <v>ПОПЕРЕДНІЙ медогляд: КОНДИТЕРИ &lt; Підприємства громадського харчування</v>
          </cell>
          <cell r="AC97" t="str">
            <v>медогляд</v>
          </cell>
          <cell r="AD97">
            <v>789.28</v>
          </cell>
          <cell r="AE97">
            <v>157.85599999999999</v>
          </cell>
          <cell r="AF97">
            <v>947.13599999999997</v>
          </cell>
        </row>
        <row r="98">
          <cell r="Z98" t="str">
            <v>8.64</v>
          </cell>
          <cell r="AA98">
            <v>83</v>
          </cell>
          <cell r="AB98" t="str">
            <v>ПЕРІОДИЧНИЙ медогляд: КОНДИТЕРИ &lt; Підприємства громадського харчування</v>
          </cell>
          <cell r="AC98" t="str">
            <v>медогляд</v>
          </cell>
          <cell r="AD98">
            <v>647</v>
          </cell>
          <cell r="AE98">
            <v>129.4</v>
          </cell>
          <cell r="AF98">
            <v>776.4</v>
          </cell>
        </row>
        <row r="99">
          <cell r="Z99" t="str">
            <v>8.65</v>
          </cell>
          <cell r="AA99">
            <v>84</v>
          </cell>
          <cell r="AB99" t="str">
            <v>ПОПЕРЕДНІЙ медогляд: ОФІЦІАНТИ &lt; Підприємства громадського харчування</v>
          </cell>
          <cell r="AC99" t="str">
            <v>медогляд</v>
          </cell>
          <cell r="AD99">
            <v>789.28</v>
          </cell>
          <cell r="AE99">
            <v>157.85599999999999</v>
          </cell>
          <cell r="AF99">
            <v>947.13599999999997</v>
          </cell>
        </row>
        <row r="100">
          <cell r="Z100" t="str">
            <v>8.66</v>
          </cell>
          <cell r="AA100">
            <v>85</v>
          </cell>
          <cell r="AB100" t="str">
            <v>ПЕРІОДИЧНИЙ медогляд: ОФІЦІАНТИ &lt; Підприємства громадського харчування</v>
          </cell>
          <cell r="AC100" t="str">
            <v>медогляд</v>
          </cell>
          <cell r="AD100">
            <v>647</v>
          </cell>
          <cell r="AE100">
            <v>129.4</v>
          </cell>
          <cell r="AF100">
            <v>776.4</v>
          </cell>
        </row>
        <row r="101">
          <cell r="Z101" t="str">
            <v>8.67</v>
          </cell>
          <cell r="AA101">
            <v>86</v>
          </cell>
          <cell r="AB101" t="str">
            <v>ПОПЕРЕДНІЙ медогляд: ВОДІЇ АВТОЛІФТІВ &lt; Підприємства громадського харчування</v>
          </cell>
          <cell r="AC101" t="str">
            <v>медогляд</v>
          </cell>
          <cell r="AD101">
            <v>553.36</v>
          </cell>
          <cell r="AE101">
            <v>110.67200000000001</v>
          </cell>
          <cell r="AF101">
            <v>664.03200000000004</v>
          </cell>
        </row>
        <row r="102">
          <cell r="Z102" t="str">
            <v>8.68</v>
          </cell>
          <cell r="AA102">
            <v>87</v>
          </cell>
          <cell r="AB102" t="str">
            <v>ПЕРІОДИЧНИЙ медогляд: ВОДІЇ АВТОЛІФТІВ &lt; Підприємства громадського харчування</v>
          </cell>
          <cell r="AC102" t="str">
            <v>медогляд</v>
          </cell>
          <cell r="AD102">
            <v>553.36</v>
          </cell>
          <cell r="AE102">
            <v>110.67200000000001</v>
          </cell>
          <cell r="AF102">
            <v>664.03200000000004</v>
          </cell>
        </row>
        <row r="103">
          <cell r="Z103" t="str">
            <v>8.69</v>
          </cell>
          <cell r="AA103">
            <v>88</v>
          </cell>
          <cell r="AB103" t="str">
            <v>ПОПЕРЕДНІЙ медогляд: ШИПЧАНДЛЕРИ &lt; Підприємства громадського харчування</v>
          </cell>
          <cell r="AC103" t="str">
            <v>медогляд</v>
          </cell>
          <cell r="AD103">
            <v>647</v>
          </cell>
          <cell r="AE103">
            <v>129.4</v>
          </cell>
          <cell r="AF103">
            <v>776.4</v>
          </cell>
        </row>
        <row r="104">
          <cell r="Z104" t="str">
            <v>8.70</v>
          </cell>
          <cell r="AA104">
            <v>89</v>
          </cell>
          <cell r="AB104" t="str">
            <v>ПЕРІОДИЧНИЙ медогляд: ШИПЧАНДЛЕРИ &lt; Підприємства громадського харчування</v>
          </cell>
          <cell r="AC104" t="str">
            <v>медогляд</v>
          </cell>
          <cell r="AD104">
            <v>647</v>
          </cell>
          <cell r="AE104">
            <v>129.4</v>
          </cell>
          <cell r="AF104">
            <v>776.4</v>
          </cell>
        </row>
        <row r="105">
          <cell r="Z105" t="str">
            <v>8.71</v>
          </cell>
          <cell r="AA105">
            <v>90</v>
          </cell>
          <cell r="AB105" t="str">
            <v>ПОПЕРЕДНІЙ медогляд: ПРАЦІВНИКИ ВАГОНІВ-РЕСТОРАНІВ, КАМБУЗІВ &lt; Підприємства громадського харчування</v>
          </cell>
          <cell r="AC105" t="str">
            <v>медогляд</v>
          </cell>
          <cell r="AD105">
            <v>789.28</v>
          </cell>
          <cell r="AE105">
            <v>157.85599999999999</v>
          </cell>
          <cell r="AF105">
            <v>947.13599999999997</v>
          </cell>
        </row>
        <row r="106">
          <cell r="Z106" t="str">
            <v>8.72</v>
          </cell>
          <cell r="AA106">
            <v>91</v>
          </cell>
          <cell r="AB106" t="str">
            <v>ПЕРІОДИЧНИЙ медогляд: ПРАЦІВНИКИ ВАГОНІВ-РЕСТОРАНІВ, КАМБУЗІВ &lt; Підприємства громадського харчування</v>
          </cell>
          <cell r="AC106" t="str">
            <v>медогляд</v>
          </cell>
          <cell r="AD106">
            <v>647</v>
          </cell>
          <cell r="AE106">
            <v>129.4</v>
          </cell>
          <cell r="AF106">
            <v>776.4</v>
          </cell>
        </row>
        <row r="107">
          <cell r="Z107" t="str">
            <v>8.73</v>
          </cell>
          <cell r="AA107">
            <v>92</v>
          </cell>
          <cell r="AB107" t="str">
            <v>ПОПЕРЕДНІЙ медогляд: ПРАЦІВНИКИ СКЛАДІВ, ХОЛОДИЛЬНИКІВ &lt; Підприємства громадського харчування</v>
          </cell>
          <cell r="AC107" t="str">
            <v>медогляд</v>
          </cell>
          <cell r="AD107">
            <v>647</v>
          </cell>
          <cell r="AE107">
            <v>129.4</v>
          </cell>
          <cell r="AF107">
            <v>776.4</v>
          </cell>
        </row>
        <row r="108">
          <cell r="Z108" t="str">
            <v>8.74</v>
          </cell>
          <cell r="AA108">
            <v>93</v>
          </cell>
          <cell r="AB108" t="str">
            <v>ПЕРІОДИЧНИЙ медогляд: ПРАЦІВНИКИ СКЛАДІВ, ХОЛОДИЛЬНИКІВ &lt; Підприємства громадського харчування</v>
          </cell>
          <cell r="AC108" t="str">
            <v>медогляд</v>
          </cell>
          <cell r="AD108">
            <v>647</v>
          </cell>
          <cell r="AE108">
            <v>129.4</v>
          </cell>
          <cell r="AF108">
            <v>776.4</v>
          </cell>
        </row>
        <row r="109">
          <cell r="Z109" t="str">
            <v>8.75</v>
          </cell>
          <cell r="AA109">
            <v>94</v>
          </cell>
          <cell r="AB109" t="str">
            <v>ПОПЕРЕДНІЙ медогляд: ПЕРСОНАЛ, ЯКИЙ МИЄ ОБЛАДНАННЯ, ТА ПРИБИРАЛЬНИКИ ПРИМІЩЕНЬ &lt; Підприємства громадського харчування</v>
          </cell>
          <cell r="AC109" t="str">
            <v>медогляд</v>
          </cell>
          <cell r="AD109">
            <v>553.36</v>
          </cell>
          <cell r="AE109">
            <v>110.67200000000001</v>
          </cell>
          <cell r="AF109">
            <v>664.03200000000004</v>
          </cell>
        </row>
        <row r="110">
          <cell r="Z110" t="str">
            <v>8.76</v>
          </cell>
          <cell r="AA110">
            <v>95</v>
          </cell>
          <cell r="AB110" t="str">
            <v>ПЕРІОДИЧНИЙ медогляд: ПЕРСОНАЛ, ЯКИЙ МИЄ ОБЛАДНАННЯ, ТА ПРИБИРАЛЬНИКИ ПРИМІЩЕНЬ &lt; Підприємства громадського харчування</v>
          </cell>
          <cell r="AC110" t="str">
            <v>медогляд</v>
          </cell>
          <cell r="AD110">
            <v>553.36</v>
          </cell>
          <cell r="AE110">
            <v>110.67200000000001</v>
          </cell>
          <cell r="AF110">
            <v>664.03200000000004</v>
          </cell>
        </row>
        <row r="111">
          <cell r="Z111" t="str">
            <v>8.77</v>
          </cell>
          <cell r="AA111">
            <v>96</v>
          </cell>
          <cell r="AB111" t="str">
            <v>ПОПЕРЕДНІЙ медогляд: СЛЮСАРІ, ЕЛЕКТРОМОНТЕРИ ТА ПРАЦІВНИКИ, ЗАЙНЯТІ РЕМОНТНИМИ РОБОТАМИ У ВИРОБНИЧИХ ТА СКЛАДСЬКИХ ПРИМІЩЕННЯХ &lt; Підприємства громадського харчування</v>
          </cell>
          <cell r="AC111" t="str">
            <v>медогляд</v>
          </cell>
          <cell r="AD111">
            <v>553.36</v>
          </cell>
          <cell r="AE111">
            <v>110.67200000000001</v>
          </cell>
          <cell r="AF111">
            <v>664.03200000000004</v>
          </cell>
        </row>
        <row r="112">
          <cell r="Z112" t="str">
            <v>8.78</v>
          </cell>
          <cell r="AA112">
            <v>97</v>
          </cell>
          <cell r="AB112" t="str">
            <v>ПЕРІОДИЧНИЙ медогляд: СЛЮСАРІ, ЕЛЕКТРОМОНТЕРИ ТА ПРАЦІВНИКИ, ЗАЙНЯТІ РЕМОНТНИМИ РОБОТАМИ У ВИРОБНИЧИХ ТА СКЛАДСЬКИХ ПРИМІЩЕННЯХ &lt; Підприємства громадського харчування</v>
          </cell>
          <cell r="AC112" t="str">
            <v>медогляд</v>
          </cell>
          <cell r="AD112">
            <v>553.36</v>
          </cell>
          <cell r="AE112">
            <v>110.67200000000001</v>
          </cell>
          <cell r="AF112">
            <v>664.03200000000004</v>
          </cell>
        </row>
        <row r="113">
          <cell r="Z113" t="str">
            <v>8.79</v>
          </cell>
          <cell r="AA113">
            <v>98</v>
          </cell>
          <cell r="AB113" t="str">
            <v>ПОПЕРЕДНІЙ медогляд: ПРАЦІВНИКИ, ЩО МАЮТЬ ДОСТУП ДО МИТТЯ ОБЛАДНАННЯ, ПОСУДУ, ІНВЕНТАРЮ (БРИГАДИ З ОБСЛУГОВУВАННЯ ПІДПРИЄМСТВ ДЛЯ ПРОВЕДЕННЯ ПРИБИРАННЯ, МИТТЯ ТА ДЕЗІНФЕКЦІЙНИХ РОБІТ) І ПРАЦІВНИКИ, ЩО ТИМЧАСОВО ЗАЛУЧАЮТЬСЯ ДО РОБОТИ НА ХАРЧОВИХ ОБ'ЄКТАХ &lt; Підприємства громадського харчування</v>
          </cell>
          <cell r="AC113" t="str">
            <v>медогляд</v>
          </cell>
          <cell r="AD113">
            <v>553.36</v>
          </cell>
          <cell r="AE113">
            <v>110.67200000000001</v>
          </cell>
          <cell r="AF113">
            <v>664.03200000000004</v>
          </cell>
        </row>
        <row r="114">
          <cell r="Z114" t="str">
            <v>8.80</v>
          </cell>
          <cell r="AA114">
            <v>99</v>
          </cell>
          <cell r="AB114" t="str">
            <v>ПЕРІОДИЧНИЙ медогляд: ПРАЦІВНИКИ, ЩО МАЮТЬ ДОСТУП ДО МИТТЯ ОБЛАДНАННЯ, ПОСУДУ, ІНВЕНТАРЮ (БРИГАДИ З ОБСЛУГОВУВАННЯ ПІДПРИЄМСТВ ДЛЯ ПРОВЕДЕННЯ ПРИБИРАННЯ, МИТТЯ ТА ДЕЗІНФЕКЦІЙНИХ РОБІТ) І ПРАЦІВНИКИ, ЩО ТИМЧАСОВО ЗАЛУЧАЮТЬСЯ ДО РОБОТИ НА ХАРЧОВИХ ОБ'ЄКТАХ &lt; Підприємства громадського харчування</v>
          </cell>
          <cell r="AC114" t="str">
            <v>медогляд</v>
          </cell>
          <cell r="AD114">
            <v>553.36</v>
          </cell>
          <cell r="AE114">
            <v>110.67200000000001</v>
          </cell>
          <cell r="AF114">
            <v>664.03200000000004</v>
          </cell>
        </row>
        <row r="115">
          <cell r="Z115" t="str">
            <v>8.81</v>
          </cell>
          <cell r="AA115">
            <v>100</v>
          </cell>
          <cell r="AB115" t="str">
            <v>ПОПЕРЕДНІЙ медогляд: КЕРІВНИКИ, ЇХ ЗАСТУПНИКИ &lt; Заклади освіти, крім закладів вищої освіти</v>
          </cell>
          <cell r="AC115" t="str">
            <v>медогляд</v>
          </cell>
          <cell r="AD115">
            <v>882.92</v>
          </cell>
          <cell r="AE115">
            <v>176.584</v>
          </cell>
          <cell r="AF115">
            <v>1059.5039999999999</v>
          </cell>
        </row>
        <row r="116">
          <cell r="Z116" t="str">
            <v>8.82</v>
          </cell>
          <cell r="AA116">
            <v>101</v>
          </cell>
          <cell r="AB116" t="str">
            <v>ПЕРІОДИЧНИЙ медогляд: КЕРІВНИКИ, ЇХ ЗАСТУПНИКИ &lt; Заклади освіти, крім закладів вищої освіти</v>
          </cell>
          <cell r="AC116" t="str">
            <v>медогляд</v>
          </cell>
          <cell r="AD116">
            <v>647</v>
          </cell>
          <cell r="AE116">
            <v>129.4</v>
          </cell>
          <cell r="AF116">
            <v>776.4</v>
          </cell>
        </row>
        <row r="117">
          <cell r="Z117" t="str">
            <v>8.83</v>
          </cell>
          <cell r="AA117">
            <v>102</v>
          </cell>
          <cell r="AB117" t="str">
            <v>ПОПЕРЕДНІЙ медогляд: ПЕДАГОГІЧНІ ПРАЦІВНИКИ &lt; Заклади освіти, крім закладів вищої освіти</v>
          </cell>
          <cell r="AC117" t="str">
            <v>медогляд</v>
          </cell>
          <cell r="AD117">
            <v>882.92</v>
          </cell>
          <cell r="AE117">
            <v>176.584</v>
          </cell>
          <cell r="AF117">
            <v>1059.5039999999999</v>
          </cell>
        </row>
        <row r="118">
          <cell r="Z118" t="str">
            <v>8.84</v>
          </cell>
          <cell r="AA118">
            <v>103</v>
          </cell>
          <cell r="AB118" t="str">
            <v>ПЕРІОДИЧНИЙ медогляд: ПЕДАГОГІЧНІ ПРАЦІВНИКИ &lt; Заклади освіти, крім закладів вищої освіти</v>
          </cell>
          <cell r="AC118" t="str">
            <v>медогляд</v>
          </cell>
          <cell r="AD118">
            <v>647</v>
          </cell>
          <cell r="AE118">
            <v>129.4</v>
          </cell>
          <cell r="AF118">
            <v>776.4</v>
          </cell>
        </row>
        <row r="119">
          <cell r="Z119" t="str">
            <v>8.85</v>
          </cell>
          <cell r="AA119">
            <v>104</v>
          </cell>
          <cell r="AB119" t="str">
            <v>ПОПЕРЕДНІЙ медогляд: МЕДИЧНИЙ ПЕРСОНАЛ &lt; Заклади освіти, крім закладів вищої освіти</v>
          </cell>
          <cell r="AC119" t="str">
            <v>медогляд</v>
          </cell>
          <cell r="AD119">
            <v>882.92</v>
          </cell>
          <cell r="AE119">
            <v>176.584</v>
          </cell>
          <cell r="AF119">
            <v>1059.5039999999999</v>
          </cell>
        </row>
        <row r="120">
          <cell r="Z120" t="str">
            <v>8.86</v>
          </cell>
          <cell r="AA120">
            <v>105</v>
          </cell>
          <cell r="AB120" t="str">
            <v>ПЕРІОДИЧНИЙ медогляд: МЕДИЧНИЙ ПЕРСОНАЛ &lt; Заклади освіти, крім закладів вищої освіти</v>
          </cell>
          <cell r="AC120" t="str">
            <v>медогляд</v>
          </cell>
          <cell r="AD120">
            <v>740.65</v>
          </cell>
          <cell r="AE120">
            <v>148.13</v>
          </cell>
          <cell r="AF120">
            <v>888.78</v>
          </cell>
        </row>
        <row r="121">
          <cell r="Z121" t="str">
            <v>8.87</v>
          </cell>
          <cell r="AA121">
            <v>106</v>
          </cell>
          <cell r="AB121" t="str">
            <v>ПОПЕРЕДНІЙ медогляд: ПРАЦІВНИКИ ХАРЧОБЛОКІВ &lt; Заклади освіти, крім закладів вищої освіти</v>
          </cell>
          <cell r="AC121" t="str">
            <v>медогляд</v>
          </cell>
          <cell r="AD121">
            <v>789.28</v>
          </cell>
          <cell r="AE121">
            <v>157.85599999999999</v>
          </cell>
          <cell r="AF121">
            <v>947.13599999999997</v>
          </cell>
        </row>
        <row r="122">
          <cell r="Z122" t="str">
            <v>8.88</v>
          </cell>
          <cell r="AA122">
            <v>107</v>
          </cell>
          <cell r="AB122" t="str">
            <v>ПЕРІОДИЧНИЙ медогляд: ПРАЦІВНИКИ ХАРЧОБЛОКІВ &lt; Заклади освіти, крім закладів вищої освіти</v>
          </cell>
          <cell r="AC122" t="str">
            <v>медогляд</v>
          </cell>
          <cell r="AD122">
            <v>647</v>
          </cell>
          <cell r="AE122">
            <v>129.4</v>
          </cell>
          <cell r="AF122">
            <v>776.4</v>
          </cell>
        </row>
        <row r="123">
          <cell r="Z123" t="str">
            <v>8.89</v>
          </cell>
          <cell r="AA123">
            <v>108</v>
          </cell>
          <cell r="AB123" t="str">
            <v>ПОПЕРЕДНІЙ медогляд: СПЕЦІАЛІСТИ, ЩО БЕРУТЬ УЧАСТЬ У ОСВІТНЬОМУ ПРОЦЕСІ &lt; Заклади освіти, крім закладів вищої освіти</v>
          </cell>
          <cell r="AC123" t="str">
            <v>медогляд</v>
          </cell>
          <cell r="AD123">
            <v>882.92</v>
          </cell>
          <cell r="AE123">
            <v>176.584</v>
          </cell>
          <cell r="AF123">
            <v>1059.5039999999999</v>
          </cell>
        </row>
        <row r="124">
          <cell r="Z124" t="str">
            <v>8.90</v>
          </cell>
          <cell r="AA124">
            <v>109</v>
          </cell>
          <cell r="AB124" t="str">
            <v>ПЕРІОДИЧНИЙ медогляд: СПЕЦІАЛІСТИ, ЩО БЕРУТЬ УЧАСТЬ У ОСВІТНЬОМУ ПРОЦЕСІ &lt; Заклади освіти, крім закладів вищої освіти</v>
          </cell>
          <cell r="AC124" t="str">
            <v>медогляд</v>
          </cell>
          <cell r="AD124">
            <v>647</v>
          </cell>
          <cell r="AE124">
            <v>129.4</v>
          </cell>
          <cell r="AF124">
            <v>776.4</v>
          </cell>
        </row>
        <row r="125">
          <cell r="Z125" t="str">
            <v>8.91</v>
          </cell>
          <cell r="AA125">
            <v>110</v>
          </cell>
          <cell r="AB125" t="str">
            <v>ПОПЕРЕДНІЙ медогляд: ТЕХНІЧНИЙ ПЕРСОНАЛ &lt; Заклади освіти, крім закладів вищої освіти</v>
          </cell>
          <cell r="AC125" t="str">
            <v>медогляд</v>
          </cell>
          <cell r="AD125">
            <v>553.36</v>
          </cell>
          <cell r="AE125">
            <v>110.67200000000001</v>
          </cell>
          <cell r="AF125">
            <v>664.03200000000004</v>
          </cell>
        </row>
        <row r="126">
          <cell r="Z126" t="str">
            <v>8.92</v>
          </cell>
          <cell r="AA126">
            <v>111</v>
          </cell>
          <cell r="AB126" t="str">
            <v>ПЕРІОДИЧНИЙ медогляд: ТЕХНІЧНИЙ ПЕРСОНАЛ &lt; Заклади освіти, крім закладів вищої освіти</v>
          </cell>
          <cell r="AC126" t="str">
            <v>медогляд</v>
          </cell>
          <cell r="AD126">
            <v>553.36</v>
          </cell>
          <cell r="AE126">
            <v>110.67200000000001</v>
          </cell>
          <cell r="AF126">
            <v>664.03200000000004</v>
          </cell>
        </row>
        <row r="127">
          <cell r="Z127" t="str">
            <v>8.93</v>
          </cell>
          <cell r="AA127">
            <v>112</v>
          </cell>
          <cell r="AB127" t="str">
            <v>ПОПЕРЕДНІЙ медогляд: УЧНІ ПЕРЕД ПРОХОДЖЕННЯМ ВИРОБНИЧОЇ ПРАКТИКИ НА ОБ'ЄКТАХ, ПРАЦІВНИКИ ЯКИХ ПІДЛЯГАЮТЬ ОБОВ'ЯЗКОВОМУ ПРОФІЛАКТИЧНОМУ МЕДИЧНОМУ ОГЛЯДУ &lt; Заклади освіти, крім закладів вищої освіти</v>
          </cell>
          <cell r="AC127" t="str">
            <v>медогляд</v>
          </cell>
          <cell r="AD127">
            <v>444.05</v>
          </cell>
          <cell r="AE127">
            <v>88.81</v>
          </cell>
          <cell r="AF127">
            <v>532.86</v>
          </cell>
        </row>
        <row r="128">
          <cell r="Z128" t="str">
            <v>8.94</v>
          </cell>
          <cell r="AA128">
            <v>113</v>
          </cell>
          <cell r="AB128" t="str">
            <v>ПОПЕРЕДНІЙ медогляд: ЗДОБУВАЧІ ЗАКЛАДІВ ВИЩОЇ ТА ФАХОВОЇ ПЕРЕДВИЩОЇ ОСВІТИ ПЕРЕД ПОЧАТКОМ ТА В ПЕРІОД ПРОХОДЖЕННЯ ВИРОБНИЧОЇ ПРАКТИКИ НА ОБ'ЄКТАХ, ПРАЦІВНИКИ ЯКИХ ПІДЛЯГАЮТЬ ОБОВ'ЯЗКОВОМУ ПРОФІЛАКТИЧНОМУ МЕДИЧНОМУ ОГЛЯДУ &lt; Заклади вищої освіти</v>
          </cell>
          <cell r="AC128" t="str">
            <v>медогляд</v>
          </cell>
          <cell r="AD128">
            <v>444.05</v>
          </cell>
          <cell r="AE128">
            <v>88.81</v>
          </cell>
          <cell r="AF128">
            <v>532.86</v>
          </cell>
        </row>
        <row r="129">
          <cell r="Z129" t="str">
            <v>8.95</v>
          </cell>
          <cell r="AA129">
            <v>114</v>
          </cell>
          <cell r="AB129" t="str">
            <v>ПОПЕРЕДНІЙ медогляд: АДМІНІСТРАЦІЯ &lt; Притулки для дітей (для працівників, які НЕ контактують з дітьми віком до трьох років)</v>
          </cell>
          <cell r="AC129" t="str">
            <v>медогляд</v>
          </cell>
          <cell r="AD129">
            <v>882.92</v>
          </cell>
          <cell r="AE129">
            <v>176.584</v>
          </cell>
          <cell r="AF129">
            <v>1059.5039999999999</v>
          </cell>
        </row>
        <row r="130">
          <cell r="Z130" t="str">
            <v>8.96</v>
          </cell>
          <cell r="AA130">
            <v>115</v>
          </cell>
          <cell r="AB130" t="str">
            <v>ПОПЕРЕДНІЙ медогляд: АДМІНІСТРАЦІЯ &lt; Притулки для дітей (для працівників, які контактують з дітьми віком до трьох років)</v>
          </cell>
          <cell r="AC130" t="str">
            <v>медогляд</v>
          </cell>
          <cell r="AD130">
            <v>882.92</v>
          </cell>
          <cell r="AE130">
            <v>176.584</v>
          </cell>
          <cell r="AF130">
            <v>1059.5039999999999</v>
          </cell>
        </row>
        <row r="131">
          <cell r="Z131" t="str">
            <v>8.97</v>
          </cell>
          <cell r="AA131">
            <v>116</v>
          </cell>
          <cell r="AB131" t="str">
            <v>ПЕРІОДИЧНИЙ медогляд: АДМІНІСТРАЦІЯ &lt; Притулки для дітей (для працівників, які НЕ контактують з дітьми віком до трьох років)</v>
          </cell>
          <cell r="AC131" t="str">
            <v>медогляд</v>
          </cell>
          <cell r="AD131">
            <v>647</v>
          </cell>
          <cell r="AE131">
            <v>129.4</v>
          </cell>
          <cell r="AF131">
            <v>776.4</v>
          </cell>
        </row>
        <row r="132">
          <cell r="Z132" t="str">
            <v>8.98</v>
          </cell>
          <cell r="AA132">
            <v>117</v>
          </cell>
          <cell r="AB132" t="str">
            <v>ПЕРІОДИЧНИЙ медогляд: АДМІНІСТРАЦІЯ &lt; Притулки для дітей (для працівників, які контактують з дітьми віком до трьох років)</v>
          </cell>
          <cell r="AC132" t="str">
            <v>медогляд</v>
          </cell>
          <cell r="AD132">
            <v>647</v>
          </cell>
          <cell r="AE132">
            <v>129.4</v>
          </cell>
          <cell r="AF132">
            <v>776.4</v>
          </cell>
        </row>
        <row r="133">
          <cell r="Z133" t="str">
            <v>8.99</v>
          </cell>
          <cell r="AA133">
            <v>118</v>
          </cell>
          <cell r="AB133" t="str">
            <v>ПОПЕРЕДНІЙ медогляд: ВИКЛАДАЧІ, УЧИТЕЛІ, ВИХОВАТЕЛІ &lt; Притулки для дітей (для працівників, які НЕ контактують з дітьми віком до трьох років)</v>
          </cell>
          <cell r="AC133" t="str">
            <v>медогляд</v>
          </cell>
          <cell r="AD133">
            <v>882.92</v>
          </cell>
          <cell r="AE133">
            <v>176.584</v>
          </cell>
          <cell r="AF133">
            <v>1059.5039999999999</v>
          </cell>
        </row>
        <row r="134">
          <cell r="Z134" t="str">
            <v>8.100</v>
          </cell>
          <cell r="AA134">
            <v>119</v>
          </cell>
          <cell r="AB134" t="str">
            <v>ПОПЕРЕДНІЙ медогляд: ВИКЛАДАЧІ, УЧИТЕЛІ, ВИХОВАТЕЛІ &lt; Притулки для дітей (для працівників, які контактують з дітьми віком до трьох років)</v>
          </cell>
          <cell r="AC134" t="str">
            <v>медогляд</v>
          </cell>
          <cell r="AD134">
            <v>882.92</v>
          </cell>
          <cell r="AE134">
            <v>176.584</v>
          </cell>
          <cell r="AF134">
            <v>1059.5039999999999</v>
          </cell>
        </row>
        <row r="135">
          <cell r="Z135" t="str">
            <v>8.101</v>
          </cell>
          <cell r="AA135">
            <v>120</v>
          </cell>
          <cell r="AB135" t="str">
            <v>ПЕРІОДИЧНИЙ медогляд: ВИКЛАДАЧІ, УЧИТЕЛІ, ВИХОВАТЕЛІ &lt; Притулки для дітей (для працівників, які НЕ контактують з дітьми віком до трьох років)</v>
          </cell>
          <cell r="AC135" t="str">
            <v>медогляд</v>
          </cell>
          <cell r="AD135">
            <v>647</v>
          </cell>
          <cell r="AE135">
            <v>129.4</v>
          </cell>
          <cell r="AF135">
            <v>776.4</v>
          </cell>
        </row>
        <row r="136">
          <cell r="Z136" t="str">
            <v>8.102</v>
          </cell>
          <cell r="AA136">
            <v>121</v>
          </cell>
          <cell r="AB136" t="str">
            <v>ПЕРІОДИЧНИЙ медогляд: ВИКЛАДАЧІ, УЧИТЕЛІ, ВИХОВАТЕЛІ &lt; Притулки для дітей (для працівників, які контактують з дітьми віком до трьох років)</v>
          </cell>
          <cell r="AC136" t="str">
            <v>медогляд</v>
          </cell>
          <cell r="AD136">
            <v>647</v>
          </cell>
          <cell r="AE136">
            <v>129.4</v>
          </cell>
          <cell r="AF136">
            <v>776.4</v>
          </cell>
        </row>
        <row r="137">
          <cell r="Z137" t="str">
            <v>8.103</v>
          </cell>
          <cell r="AA137">
            <v>122</v>
          </cell>
          <cell r="AB137" t="str">
            <v>ПОПЕРЕДНІЙ медогляд: МЕДИЧНИЙ ПЕРСОНАЛ &lt; Притулки для дітей (для працівників, які НЕ контактують з дітьми віком до трьох років)</v>
          </cell>
          <cell r="AC137" t="str">
            <v>медогляд</v>
          </cell>
          <cell r="AD137">
            <v>882.92</v>
          </cell>
          <cell r="AE137">
            <v>176.584</v>
          </cell>
          <cell r="AF137">
            <v>1059.5039999999999</v>
          </cell>
        </row>
        <row r="138">
          <cell r="Z138" t="str">
            <v>8.104</v>
          </cell>
          <cell r="AA138">
            <v>123</v>
          </cell>
          <cell r="AB138" t="str">
            <v>ПОПЕРЕДНІЙ медогляд: МЕДИЧНИЙ ПЕРСОНАЛ &lt; Притулки для дітей (для працівників, які контактують з дітьми віком до трьох років)</v>
          </cell>
          <cell r="AC138" t="str">
            <v>медогляд</v>
          </cell>
          <cell r="AD138">
            <v>882.92</v>
          </cell>
          <cell r="AE138">
            <v>176.584</v>
          </cell>
          <cell r="AF138">
            <v>1059.5039999999999</v>
          </cell>
        </row>
        <row r="139">
          <cell r="Z139" t="str">
            <v>8.105</v>
          </cell>
          <cell r="AA139">
            <v>124</v>
          </cell>
          <cell r="AB139" t="str">
            <v>ПЕРІОДИЧНИЙ медогляд: МЕДИЧНИЙ ПЕРСОНАЛ &lt; Притулки для дітей (для працівників, які НЕ контактують з дітьми віком до трьох років)</v>
          </cell>
          <cell r="AC139" t="str">
            <v>медогляд</v>
          </cell>
          <cell r="AD139">
            <v>740.65</v>
          </cell>
          <cell r="AE139">
            <v>148.13</v>
          </cell>
          <cell r="AF139">
            <v>888.78</v>
          </cell>
        </row>
        <row r="140">
          <cell r="Z140" t="str">
            <v>8.106</v>
          </cell>
          <cell r="AA140">
            <v>125</v>
          </cell>
          <cell r="AB140" t="str">
            <v>ПЕРІОДИЧНИЙ медогляд: МЕДИЧНИЙ ПЕРСОНАЛ &lt; Притулки для дітей (для працівників, які контактують з дітьми віком до трьох років)</v>
          </cell>
          <cell r="AC140" t="str">
            <v>медогляд</v>
          </cell>
          <cell r="AD140">
            <v>740.65</v>
          </cell>
          <cell r="AE140">
            <v>148.13</v>
          </cell>
          <cell r="AF140">
            <v>888.78</v>
          </cell>
        </row>
        <row r="141">
          <cell r="Z141" t="str">
            <v>8.107</v>
          </cell>
          <cell r="AA141">
            <v>126</v>
          </cell>
          <cell r="AB141" t="str">
            <v>ПОПЕРЕДНІЙ медогляд: ПРАЦІВНИКИ ХАРЧОБЛОКІВ &lt; Притулки для дітей</v>
          </cell>
          <cell r="AC141" t="str">
            <v>медогляд</v>
          </cell>
          <cell r="AD141">
            <v>789.28</v>
          </cell>
          <cell r="AE141">
            <v>157.85599999999999</v>
          </cell>
          <cell r="AF141">
            <v>947.13599999999997</v>
          </cell>
        </row>
        <row r="142">
          <cell r="Z142" t="str">
            <v>8.108</v>
          </cell>
          <cell r="AA142">
            <v>127</v>
          </cell>
          <cell r="AB142" t="str">
            <v>ПЕРІОДИЧНИЙ медогляд: ПРАЦІВНИКИ ХАРЧОБЛОКІВ &lt; Притулки для дітей</v>
          </cell>
          <cell r="AC142" t="str">
            <v>медогляд</v>
          </cell>
          <cell r="AD142">
            <v>647</v>
          </cell>
          <cell r="AE142">
            <v>129.4</v>
          </cell>
          <cell r="AF142">
            <v>776.4</v>
          </cell>
        </row>
        <row r="143">
          <cell r="Z143" t="str">
            <v>8.109</v>
          </cell>
          <cell r="AA143">
            <v>128</v>
          </cell>
          <cell r="AB143" t="str">
            <v>ПОПЕРЕДНІЙ медогляд: ІНШИЙ ПЕДАГОГІЧНИЙ  ПЕРСОНАЛ &lt; Притулки для дітей (для працівників, які НЕ контактують з дітьми віком до трьох років)</v>
          </cell>
          <cell r="AC143" t="str">
            <v>медогляд</v>
          </cell>
          <cell r="AD143">
            <v>882.92</v>
          </cell>
          <cell r="AE143">
            <v>176.584</v>
          </cell>
          <cell r="AF143">
            <v>1059.5039999999999</v>
          </cell>
        </row>
        <row r="144">
          <cell r="Z144" t="str">
            <v>8.110</v>
          </cell>
          <cell r="AA144">
            <v>129</v>
          </cell>
          <cell r="AB144" t="str">
            <v>ПОПЕРЕДНІЙ медогляд: ІНШИЙ ПЕДАГОГІЧНИЙ  ПЕРСОНАЛ &lt; Притулки для дітей (для працівників, які контактують з дітьми віком до трьох років)</v>
          </cell>
          <cell r="AC144" t="str">
            <v>медогляд</v>
          </cell>
          <cell r="AD144">
            <v>882.92</v>
          </cell>
          <cell r="AE144">
            <v>176.584</v>
          </cell>
          <cell r="AF144">
            <v>1059.5039999999999</v>
          </cell>
        </row>
        <row r="145">
          <cell r="Z145" t="str">
            <v>8.111</v>
          </cell>
          <cell r="AA145">
            <v>130</v>
          </cell>
          <cell r="AB145" t="str">
            <v>ПОПЕРЕДНІЙ медогляд: ІНШИЙ ТЕХНІЧНИЙ ПЕРСОНАЛ &lt; Притулки для дітей (для працівників, які НЕ контактують з дітьми віком до трьох років)</v>
          </cell>
          <cell r="AC145" t="str">
            <v>медогляд</v>
          </cell>
          <cell r="AD145">
            <v>647</v>
          </cell>
          <cell r="AE145">
            <v>129.4</v>
          </cell>
          <cell r="AF145">
            <v>776.4</v>
          </cell>
        </row>
        <row r="146">
          <cell r="Z146" t="str">
            <v>8.112</v>
          </cell>
          <cell r="AA146">
            <v>131</v>
          </cell>
          <cell r="AB146" t="str">
            <v>ПОПЕРЕДНІЙ медогляд: ІНШИЙ ТЕХНІЧНИЙ ПЕРСОНАЛ &lt; Притулки для дітей (для працівників, які контактують з дітьми віком до трьох років)</v>
          </cell>
          <cell r="AC146" t="str">
            <v>медогляд</v>
          </cell>
          <cell r="AD146">
            <v>647</v>
          </cell>
          <cell r="AE146">
            <v>129.4</v>
          </cell>
          <cell r="AF146">
            <v>776.4</v>
          </cell>
        </row>
        <row r="147">
          <cell r="Z147" t="str">
            <v>8.113</v>
          </cell>
          <cell r="AA147">
            <v>132</v>
          </cell>
          <cell r="AB147" t="str">
            <v>ПЕРІОДИЧНИЙ медогляд: ІНШИЙ ПЕДАГОГІЧНИЙ  ПЕРСОНАЛ &lt; Притулки для дітей (для працівників, які НЕ контактують з дітьми віком до трьох років)</v>
          </cell>
          <cell r="AC147" t="str">
            <v>медогляд</v>
          </cell>
          <cell r="AD147">
            <v>647</v>
          </cell>
          <cell r="AE147">
            <v>129.4</v>
          </cell>
          <cell r="AF147">
            <v>776.4</v>
          </cell>
        </row>
        <row r="148">
          <cell r="Z148" t="str">
            <v>8.114</v>
          </cell>
          <cell r="AA148">
            <v>133</v>
          </cell>
          <cell r="AB148" t="str">
            <v>ПЕРІОДИЧНИЙ медогляд: ІНШИЙ ПЕДАГОГІЧНИЙ  ПЕРСОНАЛ &lt; Притулки для дітей (для працівників, які контактують з дітьми віком до трьох років)</v>
          </cell>
          <cell r="AC148" t="str">
            <v>медогляд</v>
          </cell>
          <cell r="AD148">
            <v>647</v>
          </cell>
          <cell r="AE148">
            <v>129.4</v>
          </cell>
          <cell r="AF148">
            <v>776.4</v>
          </cell>
        </row>
        <row r="149">
          <cell r="Z149" t="str">
            <v>8.115</v>
          </cell>
          <cell r="AA149">
            <v>134</v>
          </cell>
          <cell r="AB149" t="str">
            <v>ПЕРІОДИЧНИЙ медогляд: ІНШИЙ ТЕХНІЧНИЙ ПЕРСОНАЛ &lt; Притулки для дітей (для працівників, які НЕ контактують з дітьми віком до трьох років)</v>
          </cell>
          <cell r="AC149" t="str">
            <v>медогляд</v>
          </cell>
          <cell r="AD149">
            <v>553.36</v>
          </cell>
          <cell r="AE149">
            <v>110.67200000000001</v>
          </cell>
          <cell r="AF149">
            <v>664.03200000000004</v>
          </cell>
        </row>
        <row r="150">
          <cell r="Z150" t="str">
            <v>8.116</v>
          </cell>
          <cell r="AA150">
            <v>135</v>
          </cell>
          <cell r="AB150" t="str">
            <v>ПЕРІОДИЧНИЙ медогляд: ІНШИЙ ТЕХНІЧНИЙ ПЕРСОНАЛ &lt; Притулки для дітей (для працівників, які контактують з дітьми віком до трьох років)</v>
          </cell>
          <cell r="AC150" t="str">
            <v>медогляд</v>
          </cell>
          <cell r="AD150">
            <v>553.36</v>
          </cell>
          <cell r="AE150">
            <v>110.67200000000001</v>
          </cell>
          <cell r="AF150">
            <v>664.03200000000004</v>
          </cell>
        </row>
        <row r="151">
          <cell r="Z151" t="str">
            <v>8.117</v>
          </cell>
          <cell r="AA151">
            <v>136</v>
          </cell>
          <cell r="AB151" t="str">
            <v>ПОПЕРЕДНІЙ медогляд: АДМІНІСТРАТИВНО-ГОСПОДАРСЬКИЙ ПЕРСОНАЛ &lt; Оздоровчі заклади для дітей з цілорічним та сезонним перебуванням</v>
          </cell>
          <cell r="AC151" t="str">
            <v>медогляд</v>
          </cell>
          <cell r="AD151">
            <v>882.92</v>
          </cell>
          <cell r="AE151">
            <v>176.584</v>
          </cell>
          <cell r="AF151">
            <v>1059.5039999999999</v>
          </cell>
        </row>
        <row r="152">
          <cell r="Z152" t="str">
            <v>8.118</v>
          </cell>
          <cell r="AA152">
            <v>137</v>
          </cell>
          <cell r="AB152" t="str">
            <v>ПЕРІОДИЧНИЙ медогляд: АДМІНІСТРАТИВНО-ГОСПОДАРСЬКИЙ ПЕРСОНАЛ &lt; Оздоровчі заклади для дітей з цілорічним та сезонним перебуванням</v>
          </cell>
          <cell r="AC152" t="str">
            <v>медогляд</v>
          </cell>
          <cell r="AD152">
            <v>647</v>
          </cell>
          <cell r="AE152">
            <v>129.4</v>
          </cell>
          <cell r="AF152">
            <v>776.4</v>
          </cell>
        </row>
        <row r="153">
          <cell r="Z153" t="str">
            <v>8.119</v>
          </cell>
          <cell r="AA153">
            <v>138</v>
          </cell>
          <cell r="AB153" t="str">
            <v>ПОПЕРЕДНІЙ медогляд: ПЕДАГОГІЧНИЙ ПЕРСОНАЛ &lt; Оздоровчі заклади для дітей з цілорічним та сезонним перебуванням</v>
          </cell>
          <cell r="AC153" t="str">
            <v>медогляд</v>
          </cell>
          <cell r="AD153">
            <v>882.92</v>
          </cell>
          <cell r="AE153">
            <v>176.584</v>
          </cell>
          <cell r="AF153">
            <v>1059.5039999999999</v>
          </cell>
        </row>
        <row r="154">
          <cell r="Z154" t="str">
            <v>8.120</v>
          </cell>
          <cell r="AA154">
            <v>139</v>
          </cell>
          <cell r="AB154" t="str">
            <v>ПЕРІОДИЧНИЙ медогляд: ПЕДАГОГІЧНИЙ ПЕРСОНАЛ &lt; Оздоровчі заклади для дітей з цілорічним та сезонним перебуванням</v>
          </cell>
          <cell r="AC154" t="str">
            <v>медогляд</v>
          </cell>
          <cell r="AD154">
            <v>647</v>
          </cell>
          <cell r="AE154">
            <v>129.4</v>
          </cell>
          <cell r="AF154">
            <v>776.4</v>
          </cell>
        </row>
        <row r="155">
          <cell r="Z155" t="str">
            <v>8.121</v>
          </cell>
          <cell r="AA155">
            <v>140</v>
          </cell>
          <cell r="AB155" t="str">
            <v>ПОПЕРЕДНІЙ медогляд: МЕДИЧНИЙ ПЕРСОНАЛ &lt; Оздоровчі заклади для дітей з цілорічним та сезонним перебуванням</v>
          </cell>
          <cell r="AC155" t="str">
            <v>медогляд</v>
          </cell>
          <cell r="AD155">
            <v>882.92</v>
          </cell>
          <cell r="AE155">
            <v>176.584</v>
          </cell>
          <cell r="AF155">
            <v>1059.5039999999999</v>
          </cell>
        </row>
        <row r="156">
          <cell r="Z156" t="str">
            <v>8.122</v>
          </cell>
          <cell r="AA156">
            <v>141</v>
          </cell>
          <cell r="AB156" t="str">
            <v>ПЕРІОДИЧНИЙ медогляд: МЕДИЧНИЙ ПЕРСОНАЛ &lt; Оздоровчі заклади для дітей з цілорічним та сезонним перебуванням</v>
          </cell>
          <cell r="AC156" t="str">
            <v>медогляд</v>
          </cell>
          <cell r="AD156">
            <v>740.65</v>
          </cell>
          <cell r="AE156">
            <v>148.13</v>
          </cell>
          <cell r="AF156">
            <v>888.78</v>
          </cell>
        </row>
        <row r="157">
          <cell r="Z157" t="str">
            <v>8.123</v>
          </cell>
          <cell r="AA157">
            <v>142</v>
          </cell>
          <cell r="AB157" t="str">
            <v>ПОПЕРЕДНІЙ медогляд: ПРАЦІВНИКИ ХАРЧОБЛОКІВ &lt; Оздоровчі заклади для дітей з цілорічним та сезонним перебуванням</v>
          </cell>
          <cell r="AC157" t="str">
            <v>медогляд</v>
          </cell>
          <cell r="AD157">
            <v>789.28</v>
          </cell>
          <cell r="AE157">
            <v>157.85599999999999</v>
          </cell>
          <cell r="AF157">
            <v>947.13599999999997</v>
          </cell>
        </row>
        <row r="158">
          <cell r="Z158" t="str">
            <v>8.124</v>
          </cell>
          <cell r="AA158">
            <v>143</v>
          </cell>
          <cell r="AB158" t="str">
            <v>ПЕРІОДИЧНИЙ медогляд: ПРАЦІВНИКИ ХАРЧОБЛОКІВ &lt; Оздоровчі заклади для дітей з цілорічним та сезонним перебуванням</v>
          </cell>
          <cell r="AC158" t="str">
            <v>медогляд</v>
          </cell>
          <cell r="AD158">
            <v>647</v>
          </cell>
          <cell r="AE158">
            <v>129.4</v>
          </cell>
          <cell r="AF158">
            <v>776.4</v>
          </cell>
        </row>
        <row r="159">
          <cell r="Z159" t="str">
            <v>8.125</v>
          </cell>
          <cell r="AA159">
            <v>144</v>
          </cell>
          <cell r="AB159" t="str">
            <v>ПОПЕРЕДНІЙ медогляд: ОБСЛУГОВУЮЧИЙ ПЕРСОНАЛ &lt; Оздоровчі заклади для дітей з цілорічним та сезонним перебуванням</v>
          </cell>
          <cell r="AC159" t="str">
            <v>медогляд</v>
          </cell>
          <cell r="AD159">
            <v>647</v>
          </cell>
          <cell r="AE159">
            <v>129.4</v>
          </cell>
          <cell r="AF159">
            <v>776.4</v>
          </cell>
        </row>
        <row r="160">
          <cell r="Z160" t="str">
            <v>8.126</v>
          </cell>
          <cell r="AA160">
            <v>145</v>
          </cell>
          <cell r="AB160" t="str">
            <v>ПЕРІОДИЧНИЙ медогляд: ОБСЛУГОВУЮЧИЙ ПЕРСОНАЛ &lt; Оздоровчі заклади для дітей з цілорічним та сезонним перебуванням</v>
          </cell>
          <cell r="AC160" t="str">
            <v>медогляд</v>
          </cell>
          <cell r="AD160">
            <v>553.36</v>
          </cell>
          <cell r="AE160">
            <v>110.67200000000001</v>
          </cell>
          <cell r="AF160">
            <v>664.03200000000004</v>
          </cell>
        </row>
        <row r="161">
          <cell r="Z161" t="str">
            <v>8.127</v>
          </cell>
          <cell r="AA161">
            <v>146</v>
          </cell>
          <cell r="AB161" t="str">
            <v>ПОПЕРЕДНІЙ медогляд: АДМІНІСТРАЦІЯ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НЕ контактують з дітьми віком до трьох років)</v>
          </cell>
          <cell r="AC161" t="str">
            <v>медогляд</v>
          </cell>
          <cell r="AD161">
            <v>882.92</v>
          </cell>
          <cell r="AE161">
            <v>176.584</v>
          </cell>
          <cell r="AF161">
            <v>1059.5039999999999</v>
          </cell>
        </row>
        <row r="162">
          <cell r="Z162" t="str">
            <v>8.128</v>
          </cell>
          <cell r="AA162">
            <v>147</v>
          </cell>
          <cell r="AB162" t="str">
            <v>ПОПЕРЕДНІЙ медогляд: АДМІНІСТРАЦІЯ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контактують з дітьми віком до трьох років)</v>
          </cell>
          <cell r="AC162" t="str">
            <v>медогляд</v>
          </cell>
          <cell r="AD162">
            <v>882.92</v>
          </cell>
          <cell r="AE162">
            <v>176.584</v>
          </cell>
          <cell r="AF162">
            <v>1059.5039999999999</v>
          </cell>
        </row>
        <row r="163">
          <cell r="Z163" t="str">
            <v>8.129</v>
          </cell>
          <cell r="AA163">
            <v>148</v>
          </cell>
          <cell r="AB163" t="str">
            <v>ПЕРІОДИЧНИЙ медогляд: АДМІНІСТРАЦІЯ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НЕ контактують з дітьми віком до трьох років)</v>
          </cell>
          <cell r="AC163" t="str">
            <v>медогляд</v>
          </cell>
          <cell r="AD163">
            <v>740.65</v>
          </cell>
          <cell r="AE163">
            <v>148.13</v>
          </cell>
          <cell r="AF163">
            <v>888.78</v>
          </cell>
        </row>
        <row r="164">
          <cell r="Z164" t="str">
            <v>8.130</v>
          </cell>
          <cell r="AA164">
            <v>149</v>
          </cell>
          <cell r="AB164" t="str">
            <v>ПЕРІОДИЧНИЙ медогляд: АДМІНІСТРАЦІЯ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контактують з дітьми віком до трьох років)</v>
          </cell>
          <cell r="AC164" t="str">
            <v>медогляд</v>
          </cell>
          <cell r="AD164">
            <v>740.65</v>
          </cell>
          <cell r="AE164">
            <v>148.13</v>
          </cell>
          <cell r="AF164">
            <v>888.78</v>
          </cell>
        </row>
        <row r="165">
          <cell r="Z165" t="str">
            <v>8.131</v>
          </cell>
          <cell r="AA165">
            <v>150</v>
          </cell>
          <cell r="AB165" t="str">
            <v>ПОПЕРЕДНІЙ медогляд: ВИХОВАТЕЛІ, ПОМІЧНИКИ ВИХОВАТЕЛІВ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65" t="str">
            <v>медогляд</v>
          </cell>
          <cell r="AD165">
            <v>882.92</v>
          </cell>
          <cell r="AE165">
            <v>176.584</v>
          </cell>
          <cell r="AF165">
            <v>1059.5039999999999</v>
          </cell>
        </row>
        <row r="166">
          <cell r="Z166" t="str">
            <v>8.132</v>
          </cell>
          <cell r="AA166">
            <v>151</v>
          </cell>
          <cell r="AB166" t="str">
            <v>ПЕРІОДИЧНИЙ медогляд: ВИХОВАТЕЛІ, ПОМІЧНИКИ ВИХОВАТЕЛІВ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66" t="str">
            <v>медогляд</v>
          </cell>
          <cell r="AD166">
            <v>647</v>
          </cell>
          <cell r="AE166">
            <v>129.4</v>
          </cell>
          <cell r="AF166">
            <v>776.4</v>
          </cell>
        </row>
        <row r="167">
          <cell r="Z167" t="str">
            <v>8.133</v>
          </cell>
          <cell r="AA167">
            <v>152</v>
          </cell>
          <cell r="AB167" t="str">
            <v>ПОПЕРЕДНІЙ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НЕ контактують з дітьми віком до трьох років)</v>
          </cell>
          <cell r="AC167" t="str">
            <v>медогляд</v>
          </cell>
          <cell r="AD167">
            <v>882.92</v>
          </cell>
          <cell r="AE167">
            <v>176.584</v>
          </cell>
          <cell r="AF167">
            <v>1059.5039999999999</v>
          </cell>
        </row>
        <row r="168">
          <cell r="Z168" t="str">
            <v>8.134</v>
          </cell>
          <cell r="AA168">
            <v>153</v>
          </cell>
          <cell r="AB168" t="str">
            <v>ПОПЕРЕДНІЙ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контактують з дітьми віком до трьох років)</v>
          </cell>
          <cell r="AC168" t="str">
            <v>медогляд</v>
          </cell>
          <cell r="AD168">
            <v>882.92</v>
          </cell>
          <cell r="AE168">
            <v>176.584</v>
          </cell>
          <cell r="AF168">
            <v>1059.5039999999999</v>
          </cell>
        </row>
        <row r="169">
          <cell r="Z169" t="str">
            <v>8.135</v>
          </cell>
          <cell r="AA169">
            <v>154</v>
          </cell>
          <cell r="AB169" t="str">
            <v>ПЕРІОДИЧНИЙ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НЕ контактують з дітьми віком до трьох років)</v>
          </cell>
          <cell r="AC169" t="str">
            <v>медогляд</v>
          </cell>
          <cell r="AD169">
            <v>740.65</v>
          </cell>
          <cell r="AE169">
            <v>148.13</v>
          </cell>
          <cell r="AF169">
            <v>888.78</v>
          </cell>
        </row>
        <row r="170">
          <cell r="Z170" t="str">
            <v>8.136</v>
          </cell>
          <cell r="AA170">
            <v>155</v>
          </cell>
          <cell r="AB170" t="str">
            <v>ПЕРІОДИЧНИЙ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контактують з дітьми віком до трьох років)</v>
          </cell>
          <cell r="AC170" t="str">
            <v>медогляд</v>
          </cell>
          <cell r="AD170">
            <v>740.65</v>
          </cell>
          <cell r="AE170">
            <v>148.13</v>
          </cell>
          <cell r="AF170">
            <v>888.78</v>
          </cell>
        </row>
        <row r="171">
          <cell r="Z171" t="str">
            <v>8.137</v>
          </cell>
          <cell r="AA171">
            <v>156</v>
          </cell>
          <cell r="AB171" t="str">
            <v>ПОПЕРЕДНІЙ медогляд: ПРАЦІВНИКИ ХАРЧОБЛОКІВ, ЇДАЛЕНЬ ТА РОЗДАВАЛЬНИХ ПУНКТІВ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1" t="str">
            <v>медогляд</v>
          </cell>
          <cell r="AD171">
            <v>789.28</v>
          </cell>
          <cell r="AE171">
            <v>157.85599999999999</v>
          </cell>
          <cell r="AF171">
            <v>947.13599999999997</v>
          </cell>
        </row>
        <row r="172">
          <cell r="Z172" t="str">
            <v>8.138</v>
          </cell>
          <cell r="AA172">
            <v>157</v>
          </cell>
          <cell r="AB172" t="str">
            <v>ПЕРІОДИЧНИЙ медогляд: ПРАЦІВНИКИ ХАРЧОБЛОКІВ, ЇДАЛЕНЬ ТА РОЗДАВАЛЬНИХ ПУНКТІВ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2" t="str">
            <v>медогляд</v>
          </cell>
          <cell r="AD172">
            <v>647</v>
          </cell>
          <cell r="AE172">
            <v>129.4</v>
          </cell>
          <cell r="AF172">
            <v>776.4</v>
          </cell>
        </row>
        <row r="173">
          <cell r="Z173" t="str">
            <v>8.139</v>
          </cell>
          <cell r="AA173">
            <v>158</v>
          </cell>
          <cell r="AB173" t="str">
            <v>ПОПЕРЕДНІЙ медогляд: ПРАЦІВНИКИ ДИТЯЧИХ МОЛОЧНИХ КУХОНЬ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3" t="str">
            <v>медогляд</v>
          </cell>
          <cell r="AD173">
            <v>789.28</v>
          </cell>
          <cell r="AE173">
            <v>157.85599999999999</v>
          </cell>
          <cell r="AF173">
            <v>947.13599999999997</v>
          </cell>
        </row>
        <row r="174">
          <cell r="Z174" t="str">
            <v>8.140</v>
          </cell>
          <cell r="AA174">
            <v>159</v>
          </cell>
          <cell r="AB174" t="str">
            <v>ПЕРІОДИЧНИЙ медогляд: ПРАЦІВНИКИ ДИТЯЧИХ МОЛОЧНИХ КУХОНЬ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4" t="str">
            <v>медогляд</v>
          </cell>
          <cell r="AD174">
            <v>647</v>
          </cell>
          <cell r="AE174">
            <v>129.4</v>
          </cell>
          <cell r="AF174">
            <v>776.4</v>
          </cell>
        </row>
        <row r="175">
          <cell r="Z175" t="str">
            <v>8.141</v>
          </cell>
          <cell r="AA175">
            <v>160</v>
          </cell>
          <cell r="AB175" t="str">
            <v>ПОПЕРЕДНІЙ медогляд: ТЕХНІЧНИЙ ПЕРСОНАЛ, У ТОМУ ЧИСЛІ ПРИБИРАЛЬНИКИ ПРИМІЩЕНЬ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5" t="str">
            <v>медогляд</v>
          </cell>
          <cell r="AD175">
            <v>553.36</v>
          </cell>
          <cell r="AE175">
            <v>110.67200000000001</v>
          </cell>
          <cell r="AF175">
            <v>664.03200000000004</v>
          </cell>
        </row>
        <row r="176">
          <cell r="Z176" t="str">
            <v>8.142</v>
          </cell>
          <cell r="AA176">
            <v>161</v>
          </cell>
          <cell r="AB176" t="str">
            <v>ПЕРІОДИЧНИЙ медогляд: ТЕХНІЧНИЙ ПЕРСОНАЛ, У ТОМУ ЧИСЛІ ПРИБИРАЛЬНИКИ ПРИМІЩЕНЬ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6" t="str">
            <v>медогляд</v>
          </cell>
          <cell r="AD176">
            <v>553.36</v>
          </cell>
          <cell r="AE176">
            <v>110.67200000000001</v>
          </cell>
          <cell r="AF176">
            <v>664.03200000000004</v>
          </cell>
        </row>
        <row r="177">
          <cell r="Z177" t="str">
            <v>8.143</v>
          </cell>
          <cell r="AA177">
            <v>162</v>
          </cell>
          <cell r="AB177" t="str">
            <v>ПОПЕРЕДНІЙ медогляд: ПРАЦІВНИКИ, ЯКІ БЕЗПОСЕРЕДНЬО НАДАЮТЬ СОЦІАЛЬНІ ПОСЛУГИ З ДОГЛЯДУ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7" t="str">
            <v>медогляд</v>
          </cell>
          <cell r="AD177">
            <v>882.92</v>
          </cell>
          <cell r="AE177">
            <v>176.584</v>
          </cell>
          <cell r="AF177">
            <v>1059.5039999999999</v>
          </cell>
        </row>
        <row r="178">
          <cell r="Z178" t="str">
            <v>8.144</v>
          </cell>
          <cell r="AA178">
            <v>163</v>
          </cell>
          <cell r="AB178" t="str">
            <v>ПЕРІОДИЧНИЙ медогляд: ПРАЦІВНИКИ, ЯКІ БЕЗПОСЕРЕДНЬО НАДАЮТЬ СОЦІАЛЬНІ ПОСЛУГИ З ДОГЛЯДУ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8" t="str">
            <v>медогляд</v>
          </cell>
          <cell r="AD178">
            <v>740.65</v>
          </cell>
          <cell r="AE178">
            <v>148.13</v>
          </cell>
          <cell r="AF178">
            <v>888.78</v>
          </cell>
        </row>
        <row r="179">
          <cell r="Z179" t="str">
            <v>8.145</v>
          </cell>
          <cell r="AA179">
            <v>164</v>
          </cell>
          <cell r="AB179" t="str">
            <v>ПОПЕРЕДНІЙ медогляд: ПРАЦІВНИКИ, ЯКІ БЕЗПОСЕРЕДНЬО ПРОВОДЯТЬ СОЦІАЛЬНУ РОБОТУ, У ТОМУ ЧИСЛІ НАДАЮТЬ СОЦІАЛЬНІ ТА СПЕЦІАЛІЗОВАНІ ПОСЛУГИ, І ВНАСЛІДОК ВИКОНАННЯ СВОЇХ ОБОВ'ЯЗКІВ МАЮТЬ БЕЗПОСЕРЕДНІЙ КОНТАКТ З НАСЕЛЕННЯМ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79" t="str">
            <v>медогляд</v>
          </cell>
          <cell r="AD179">
            <v>718.14</v>
          </cell>
          <cell r="AE179">
            <v>143.62800000000001</v>
          </cell>
          <cell r="AF179">
            <v>861.76800000000003</v>
          </cell>
        </row>
        <row r="180">
          <cell r="Z180" t="str">
            <v>8.146</v>
          </cell>
          <cell r="AA180">
            <v>165</v>
          </cell>
          <cell r="AB180" t="str">
            <v>ПЕРІОДИЧНИЙ медогляд: ПРАЦІВНИКИ, ЯКІ БЕЗПОСЕРЕДНЬО ПРОВОДЯТЬ СОЦІАЛЬНУ РОБОТУ, У ТОМУ ЧИСЛІ НАДАЮТЬ СОЦІАЛЬНІ ТА СПЕЦІАЛІЗОВАНІ ПОСЛУГИ, І ВНАСЛІДОК ВИКОНАННЯ СВОЇХ ОБОВ'ЯЗКІВ МАЮТЬ БЕЗПОСЕРЕДНІЙ КОНТАКТ З НАСЕЛЕННЯМ &lt; Лікувально-профілактичні заклади / санітарно-профілактичні заклади / установи та заклади системи соціального захисту населення</v>
          </cell>
          <cell r="AC180" t="str">
            <v>медогляд</v>
          </cell>
          <cell r="AD180">
            <v>636.04</v>
          </cell>
          <cell r="AE180">
            <v>127.208</v>
          </cell>
          <cell r="AF180">
            <v>763.24799999999993</v>
          </cell>
        </row>
        <row r="181">
          <cell r="Z181" t="str">
            <v>8.147</v>
          </cell>
          <cell r="AA181">
            <v>166</v>
          </cell>
          <cell r="AB181" t="str">
            <v>ПОПЕРЕДНІЙ медогляд: АДМІНІСТРАЦІЯ &lt; Пологові будинки (відділення), дитячі лікарні (відділення), відділення патології новонароджених, недоношених</v>
          </cell>
          <cell r="AC181" t="str">
            <v>медогляд</v>
          </cell>
          <cell r="AD181">
            <v>882.92</v>
          </cell>
          <cell r="AE181">
            <v>176.584</v>
          </cell>
          <cell r="AF181">
            <v>1059.5039999999999</v>
          </cell>
        </row>
        <row r="182">
          <cell r="Z182" t="str">
            <v>8.148</v>
          </cell>
          <cell r="AA182">
            <v>167</v>
          </cell>
          <cell r="AB182" t="str">
            <v>ПЕРІОДИЧНИЙ медогляд: АДМІНІСТРАЦІЯ &lt; Пологові будинки (відділення), дитячі лікарні (відділення), відділення патології новонароджених, недоношених</v>
          </cell>
          <cell r="AC182" t="str">
            <v>медогляд</v>
          </cell>
          <cell r="AD182">
            <v>740.65</v>
          </cell>
          <cell r="AE182">
            <v>148.13</v>
          </cell>
          <cell r="AF182">
            <v>888.78</v>
          </cell>
        </row>
        <row r="183">
          <cell r="Z183" t="str">
            <v>8.149</v>
          </cell>
          <cell r="AA183">
            <v>168</v>
          </cell>
          <cell r="AB183" t="str">
            <v>ПОПЕРЕДНІЙ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Пологові будинки (відділення), дитячі лікарні (відділення), відділення патології новонароджених, недоношених</v>
          </cell>
          <cell r="AC183" t="str">
            <v>медогляд</v>
          </cell>
          <cell r="AD183">
            <v>882.92</v>
          </cell>
          <cell r="AE183">
            <v>176.584</v>
          </cell>
          <cell r="AF183">
            <v>1059.5039999999999</v>
          </cell>
        </row>
        <row r="184">
          <cell r="Z184" t="str">
            <v>8.150</v>
          </cell>
          <cell r="AA184">
            <v>169</v>
          </cell>
          <cell r="AB184" t="str">
            <v>ПЕРІОДИЧНИЙ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Пологові будинки (відділення), дитячі лікарні (відділення), відділення патології новонароджених, недоношених</v>
          </cell>
          <cell r="AC184" t="str">
            <v>медогляд</v>
          </cell>
          <cell r="AD184">
            <v>740.65</v>
          </cell>
          <cell r="AE184">
            <v>148.13</v>
          </cell>
          <cell r="AF184">
            <v>888.78</v>
          </cell>
        </row>
        <row r="185">
          <cell r="Z185" t="str">
            <v>8.151</v>
          </cell>
          <cell r="AA185">
            <v>170</v>
          </cell>
          <cell r="AB185" t="str">
            <v>ПОПЕРЕДНІЙ медогляд: ПРАЦІВНИКИ ХАРЧОБЛОКІВ, ЇДАЛЕНЬ ТА РОЗДАВАЛЬНИХ ПУНКТІВ &lt; Пологові будинки (відділення), дитячі лікарні (відділення), відділення патології новонароджених, недоношених</v>
          </cell>
          <cell r="AC185" t="str">
            <v>медогляд</v>
          </cell>
          <cell r="AD185">
            <v>789.28</v>
          </cell>
          <cell r="AE185">
            <v>157.85599999999999</v>
          </cell>
          <cell r="AF185">
            <v>947.13599999999997</v>
          </cell>
        </row>
        <row r="186">
          <cell r="Z186" t="str">
            <v>8.152</v>
          </cell>
          <cell r="AA186">
            <v>171</v>
          </cell>
          <cell r="AB186" t="str">
            <v>ПЕРІОДИЧНИЙ медогляд: ПРАЦІВНИКИ ХАРЧОБЛОКІВ, ЇДАЛЕНЬ ТА РОЗДАВАЛЬНИХ ПУНКТІВ &lt; Пологові будинки (відділення), дитячі лікарні (відділення), відділення патології новонароджених, недоношених</v>
          </cell>
          <cell r="AC186" t="str">
            <v>медогляд</v>
          </cell>
          <cell r="AD186">
            <v>647</v>
          </cell>
          <cell r="AE186">
            <v>129.4</v>
          </cell>
          <cell r="AF186">
            <v>776.4</v>
          </cell>
        </row>
        <row r="187">
          <cell r="Z187" t="str">
            <v>8.153</v>
          </cell>
          <cell r="AA187">
            <v>172</v>
          </cell>
          <cell r="AB187" t="str">
            <v>ПОПЕРЕДНІЙ медогляд: ТЕХНІЧНИЙ ПЕРСОНАЛ, У ТОМУ ЧИСЛІ ПРИБИРАЛЬНИКИ ПРИМІЩЕНЬ &lt; Пологові будинки (відділення), дитячі лікарні (відділення), відділення патології новонароджених, недоношених</v>
          </cell>
          <cell r="AC187" t="str">
            <v>медогляд</v>
          </cell>
          <cell r="AD187">
            <v>553.36</v>
          </cell>
          <cell r="AE187">
            <v>110.67200000000001</v>
          </cell>
          <cell r="AF187">
            <v>664.03200000000004</v>
          </cell>
        </row>
        <row r="188">
          <cell r="Z188" t="str">
            <v>8.154</v>
          </cell>
          <cell r="AA188">
            <v>173</v>
          </cell>
          <cell r="AB188" t="str">
            <v>ПЕРІОДИЧНИЙ медогляд: ТЕХНІЧНИЙ ПЕРСОНАЛ, У ТОМУ ЧИСЛІ ПРИБИРАЛЬНИКИ ПРИМІЩЕНЬ &lt; Пологові будинки (відділення), дитячі лікарні (відділення), відділення патології новонароджених, недоношених</v>
          </cell>
          <cell r="AC188" t="str">
            <v>медогляд</v>
          </cell>
          <cell r="AD188">
            <v>553.36</v>
          </cell>
          <cell r="AE188">
            <v>110.67200000000001</v>
          </cell>
          <cell r="AF188">
            <v>664.03200000000004</v>
          </cell>
        </row>
        <row r="189">
          <cell r="Z189" t="str">
            <v>8.155</v>
          </cell>
          <cell r="AA189">
            <v>174</v>
          </cell>
          <cell r="AB189" t="str">
            <v>ПОПЕРЕДНІЙ медогляд: ПРИЙМАЛЬНИКИ &lt; Пральні, приймальні пункти білизни, хімчистки</v>
          </cell>
          <cell r="AC189" t="str">
            <v>медогляд</v>
          </cell>
          <cell r="AD189">
            <v>553.36</v>
          </cell>
          <cell r="AE189">
            <v>110.67200000000001</v>
          </cell>
          <cell r="AF189">
            <v>664.03200000000004</v>
          </cell>
        </row>
        <row r="190">
          <cell r="Z190" t="str">
            <v>8.156</v>
          </cell>
          <cell r="AA190">
            <v>175</v>
          </cell>
          <cell r="AB190" t="str">
            <v>ПЕРІОДИЧНИЙ медогляд: ПРИЙМАЛЬНИКИ &lt; Пральні, приймальні пункти білизни, хімчистки</v>
          </cell>
          <cell r="AC190" t="str">
            <v>медогляд</v>
          </cell>
          <cell r="AD190">
            <v>553.36</v>
          </cell>
          <cell r="AE190">
            <v>110.67200000000001</v>
          </cell>
          <cell r="AF190">
            <v>664.03200000000004</v>
          </cell>
        </row>
        <row r="191">
          <cell r="Z191" t="str">
            <v>8.157</v>
          </cell>
          <cell r="AA191">
            <v>176</v>
          </cell>
          <cell r="AB191" t="str">
            <v>ПОПЕРЕДНІЙ медогляд: ПРАЛЬНИКИ, ПРАСУВАЛЬНИКИ &lt; Пральні, приймальні пункти білизни, хімчистки</v>
          </cell>
          <cell r="AC191" t="str">
            <v>медогляд</v>
          </cell>
          <cell r="AD191">
            <v>553.36</v>
          </cell>
          <cell r="AE191">
            <v>110.67200000000001</v>
          </cell>
          <cell r="AF191">
            <v>664.03200000000004</v>
          </cell>
        </row>
        <row r="192">
          <cell r="Z192" t="str">
            <v>8.158</v>
          </cell>
          <cell r="AA192">
            <v>177</v>
          </cell>
          <cell r="AB192" t="str">
            <v>ПЕРІОДИЧНИЙ медогляд: ПРАЛЬНИКИ, ПРАСУВАЛЬНИКИ &lt; Пральні, приймальні пункти білизни, хімчистки</v>
          </cell>
          <cell r="AC192" t="str">
            <v>медогляд</v>
          </cell>
          <cell r="AD192">
            <v>553.36</v>
          </cell>
          <cell r="AE192">
            <v>110.67200000000001</v>
          </cell>
          <cell r="AF192">
            <v>664.03200000000004</v>
          </cell>
        </row>
        <row r="193">
          <cell r="Z193" t="str">
            <v>8.159</v>
          </cell>
          <cell r="AA193">
            <v>178</v>
          </cell>
          <cell r="AB193" t="str">
            <v>ПОПЕРЕДНІЙ медогляд: ПРАЦІВНИКИ АДМІНІСТРАЦІЇ, ЯКІ БЕЗПОСЕРЕДНЬО ЗАЙМАЮТЬСЯ ОБСЛУГОВУВАННЯМ ВІДВІДУВАЧІВ &lt; Пральні, приймальні пункти білизни, хімчистки</v>
          </cell>
          <cell r="AC193" t="str">
            <v>медогляд</v>
          </cell>
          <cell r="AD193">
            <v>789.28</v>
          </cell>
          <cell r="AE193">
            <v>157.85599999999999</v>
          </cell>
          <cell r="AF193">
            <v>947.13599999999997</v>
          </cell>
        </row>
        <row r="194">
          <cell r="Z194" t="str">
            <v>8.160</v>
          </cell>
          <cell r="AA194">
            <v>179</v>
          </cell>
          <cell r="AB194" t="str">
            <v>ПЕРІОДИЧНИЙ медогляд: ПРАЦІВНИКИ АДМІНІСТРАЦІЇ, ЯКІ БЕЗПОСЕРЕДНЬО ЗАЙМАЮТЬСЯ ОБСЛУГОВУВАННЯМ ВІДВІДУВАЧІВ &lt; Пральні, приймальні пункти білизни, хімчистки</v>
          </cell>
          <cell r="AC194" t="str">
            <v>медогляд</v>
          </cell>
          <cell r="AD194">
            <v>553.36</v>
          </cell>
          <cell r="AE194">
            <v>110.67200000000001</v>
          </cell>
          <cell r="AF194">
            <v>664.03200000000004</v>
          </cell>
        </row>
        <row r="195">
          <cell r="Z195" t="str">
            <v>8.161</v>
          </cell>
          <cell r="AA195">
            <v>180</v>
          </cell>
          <cell r="AB195" t="str">
            <v>ПОПЕРЕДНІЙ медогляд: ПЕРУКАРІ &lt; Пральні, приймальні пункти білизни, хімчистки</v>
          </cell>
          <cell r="AC195" t="str">
            <v>медогляд</v>
          </cell>
          <cell r="AD195">
            <v>789.28</v>
          </cell>
          <cell r="AE195">
            <v>157.85599999999999</v>
          </cell>
          <cell r="AF195">
            <v>947.13599999999997</v>
          </cell>
        </row>
        <row r="196">
          <cell r="Z196" t="str">
            <v>8.162</v>
          </cell>
          <cell r="AA196">
            <v>181</v>
          </cell>
          <cell r="AB196" t="str">
            <v>ПЕРІОДИЧНИЙ медогляд: ПЕРУКАРІ &lt; Пральні, приймальні пункти білизни, хімчистки</v>
          </cell>
          <cell r="AC196" t="str">
            <v>медогляд</v>
          </cell>
          <cell r="AD196">
            <v>647</v>
          </cell>
          <cell r="AE196">
            <v>129.4</v>
          </cell>
          <cell r="AF196">
            <v>776.4</v>
          </cell>
        </row>
        <row r="197">
          <cell r="Z197" t="str">
            <v>8.163</v>
          </cell>
          <cell r="AA197">
            <v>182</v>
          </cell>
          <cell r="AB197" t="str">
            <v>ПОПЕРЕДНІЙ медогляд: МАНІКЮРНИКИ &lt; Пральні, приймальні пункти білизни, хімчистки</v>
          </cell>
          <cell r="AC197" t="str">
            <v>медогляд</v>
          </cell>
          <cell r="AD197">
            <v>789.28</v>
          </cell>
          <cell r="AE197">
            <v>157.85599999999999</v>
          </cell>
          <cell r="AF197">
            <v>947.13599999999997</v>
          </cell>
        </row>
        <row r="198">
          <cell r="Z198" t="str">
            <v>8.164</v>
          </cell>
          <cell r="AA198">
            <v>183</v>
          </cell>
          <cell r="AB198" t="str">
            <v>ПЕРІОДИЧНИЙ медогляд: МАНІКЮРНИКИ &lt; Пральні, приймальні пункти білизни, хімчистки</v>
          </cell>
          <cell r="AC198" t="str">
            <v>медогляд</v>
          </cell>
          <cell r="AD198">
            <v>647</v>
          </cell>
          <cell r="AE198">
            <v>129.4</v>
          </cell>
          <cell r="AF198">
            <v>776.4</v>
          </cell>
        </row>
        <row r="199">
          <cell r="Z199" t="str">
            <v>8.165</v>
          </cell>
          <cell r="AA199">
            <v>184</v>
          </cell>
          <cell r="AB199" t="str">
            <v>ПОПЕРЕДНІЙ медогляд: ПЕДИКЮРНИКИ &lt; Пральні, приймальні пункти білизни, хімчистки</v>
          </cell>
          <cell r="AC199" t="str">
            <v>медогляд</v>
          </cell>
          <cell r="AD199">
            <v>789.28</v>
          </cell>
          <cell r="AE199">
            <v>157.85599999999999</v>
          </cell>
          <cell r="AF199">
            <v>947.13599999999997</v>
          </cell>
        </row>
        <row r="200">
          <cell r="Z200" t="str">
            <v>8.166</v>
          </cell>
          <cell r="AA200">
            <v>185</v>
          </cell>
          <cell r="AB200" t="str">
            <v>ПЕРІОДИЧНИЙ медогляд: ПЕДИКЮРНИКИ &lt; Пральні, приймальні пункти білизни, хімчистки</v>
          </cell>
          <cell r="AC200" t="str">
            <v>медогляд</v>
          </cell>
          <cell r="AD200">
            <v>647</v>
          </cell>
          <cell r="AE200">
            <v>129.4</v>
          </cell>
          <cell r="AF200">
            <v>776.4</v>
          </cell>
        </row>
        <row r="201">
          <cell r="Z201" t="str">
            <v>8.167</v>
          </cell>
          <cell r="AA201">
            <v>186</v>
          </cell>
          <cell r="AB201" t="str">
            <v>ПОПЕРЕДНІЙ медогляд: КОСМЕТИКИ &lt; Пральні, приймальні пункти білизни, хімчистки</v>
          </cell>
          <cell r="AC201" t="str">
            <v>медогляд</v>
          </cell>
          <cell r="AD201">
            <v>789.28</v>
          </cell>
          <cell r="AE201">
            <v>157.85599999999999</v>
          </cell>
          <cell r="AF201">
            <v>947.13599999999997</v>
          </cell>
        </row>
        <row r="202">
          <cell r="Z202" t="str">
            <v>8.168</v>
          </cell>
          <cell r="AA202">
            <v>187</v>
          </cell>
          <cell r="AB202" t="str">
            <v>ПЕРІОДИЧНИЙ медогляд: КОСМЕТИКИ &lt; Пральні, приймальні пункти білизни, хімчистки</v>
          </cell>
          <cell r="AC202" t="str">
            <v>медогляд</v>
          </cell>
          <cell r="AD202">
            <v>647</v>
          </cell>
          <cell r="AE202">
            <v>129.4</v>
          </cell>
          <cell r="AF202">
            <v>776.4</v>
          </cell>
        </row>
        <row r="203">
          <cell r="Z203" t="str">
            <v>8.169</v>
          </cell>
          <cell r="AA203">
            <v>188</v>
          </cell>
          <cell r="AB203" t="str">
            <v>ПОПЕРЕДНІЙ медогляд: МАСАЖИСТИ &lt; Пральні, приймальні пункти білизни, хімчистки</v>
          </cell>
          <cell r="AC203" t="str">
            <v>медогляд</v>
          </cell>
          <cell r="AD203">
            <v>789.28</v>
          </cell>
          <cell r="AE203">
            <v>157.85599999999999</v>
          </cell>
          <cell r="AF203">
            <v>947.13599999999997</v>
          </cell>
        </row>
        <row r="204">
          <cell r="Z204" t="str">
            <v>8.170</v>
          </cell>
          <cell r="AA204">
            <v>189</v>
          </cell>
          <cell r="AB204" t="str">
            <v>ПЕРІОДИЧНИЙ медогляд: МАСАЖИСТИ &lt; Пральні, приймальні пункти білизни, хімчистки</v>
          </cell>
          <cell r="AC204" t="str">
            <v>медогляд</v>
          </cell>
          <cell r="AD204">
            <v>647</v>
          </cell>
          <cell r="AE204">
            <v>129.4</v>
          </cell>
          <cell r="AF204">
            <v>776.4</v>
          </cell>
        </row>
        <row r="205">
          <cell r="Z205" t="str">
            <v>8.171</v>
          </cell>
          <cell r="AA205">
            <v>190</v>
          </cell>
          <cell r="AB205" t="str">
            <v>ПОПЕРЕДНІЙ медогляд: ВІЗАЖИСТИ &lt; Пральні, приймальні пункти білизни, хімчистки</v>
          </cell>
          <cell r="AC205" t="str">
            <v>медогляд</v>
          </cell>
          <cell r="AD205">
            <v>789.28</v>
          </cell>
          <cell r="AE205">
            <v>157.85599999999999</v>
          </cell>
          <cell r="AF205">
            <v>947.13599999999997</v>
          </cell>
        </row>
        <row r="206">
          <cell r="Z206" t="str">
            <v>8.172</v>
          </cell>
          <cell r="AA206">
            <v>191</v>
          </cell>
          <cell r="AB206" t="str">
            <v>ПЕРІОДИЧНИЙ медогляд: ВІЗАЖИСТИ &lt; Пральні, приймальні пункти білизни, хімчистки</v>
          </cell>
          <cell r="AC206" t="str">
            <v>медогляд</v>
          </cell>
          <cell r="AD206">
            <v>647</v>
          </cell>
          <cell r="AE206">
            <v>129.4</v>
          </cell>
          <cell r="AF206">
            <v>776.4</v>
          </cell>
        </row>
        <row r="207">
          <cell r="Z207" t="str">
            <v>8.173</v>
          </cell>
          <cell r="AA207">
            <v>192</v>
          </cell>
          <cell r="AB207" t="str">
            <v>ПОПЕРЕДНІЙ медогляд: ПРАЦІВНИКИ, ЩО ВИКОНУЮТЬ ТАТУАЖ І ПІРСИНГ &lt; Пральні, приймальні пункти білизни, хімчистки</v>
          </cell>
          <cell r="AC207" t="str">
            <v>медогляд</v>
          </cell>
          <cell r="AD207">
            <v>789.28</v>
          </cell>
          <cell r="AE207">
            <v>157.85599999999999</v>
          </cell>
          <cell r="AF207">
            <v>947.13599999999997</v>
          </cell>
        </row>
        <row r="208">
          <cell r="Z208" t="str">
            <v>8.174</v>
          </cell>
          <cell r="AA208">
            <v>193</v>
          </cell>
          <cell r="AB208" t="str">
            <v>ПЕРІОДИЧНИЙ медогляд: ПРАЦІВНИКИ, ЩО ВИКОНУЮТЬ ТАТУАЖ І ПІРСИНГ &lt; Пральні, приймальні пункти білизни, хімчистки</v>
          </cell>
          <cell r="AC208" t="str">
            <v>медогляд</v>
          </cell>
          <cell r="AD208">
            <v>647</v>
          </cell>
          <cell r="AE208">
            <v>129.4</v>
          </cell>
          <cell r="AF208">
            <v>776.4</v>
          </cell>
        </row>
        <row r="209">
          <cell r="Z209" t="str">
            <v>8.175</v>
          </cell>
          <cell r="AA209">
            <v>194</v>
          </cell>
          <cell r="AB209" t="str">
            <v>ПОПЕРЕДНІЙ медогляд: ТЕХНІЧНИЙ ПЕРСОНАЛ, У ТОМУ ЧИСЛІ ПРИБИРАЛЬНИКИ ПРИМІЩЕНЬ &lt; Пральні, приймальні пункти білизни, хімчистки</v>
          </cell>
          <cell r="AC209" t="str">
            <v>медогляд</v>
          </cell>
          <cell r="AD209">
            <v>553.36</v>
          </cell>
          <cell r="AE209">
            <v>110.67200000000001</v>
          </cell>
          <cell r="AF209">
            <v>664.03200000000004</v>
          </cell>
        </row>
        <row r="210">
          <cell r="Z210" t="str">
            <v>8.176</v>
          </cell>
          <cell r="AA210">
            <v>195</v>
          </cell>
          <cell r="AB210" t="str">
            <v>ПЕРІОДИЧНИЙ медогляд: ТЕХНІЧНИЙ ПЕРСОНАЛ, У ТОМУ ЧИСЛІ ПРИБИРАЛЬНИКИ ПРИМІЩЕНЬ &lt; Пральні, приймальні пункти білизни, хімчистки</v>
          </cell>
          <cell r="AC210" t="str">
            <v>медогляд</v>
          </cell>
          <cell r="AD210">
            <v>553.36</v>
          </cell>
          <cell r="AE210">
            <v>110.67200000000001</v>
          </cell>
          <cell r="AF210">
            <v>664.03200000000004</v>
          </cell>
        </row>
        <row r="211">
          <cell r="Z211" t="str">
            <v>8.177</v>
          </cell>
          <cell r="AA211">
            <v>196</v>
          </cell>
          <cell r="AB211" t="str">
            <v>ПОПЕРЕДНІЙ медогляд: АДМІНІСТРАЦІЯ &lt; Лазні, сауни</v>
          </cell>
          <cell r="AC211" t="str">
            <v>медогляд</v>
          </cell>
          <cell r="AD211">
            <v>789.28</v>
          </cell>
          <cell r="AE211">
            <v>157.85599999999999</v>
          </cell>
          <cell r="AF211">
            <v>947.13599999999997</v>
          </cell>
        </row>
        <row r="212">
          <cell r="Z212" t="str">
            <v>8.178</v>
          </cell>
          <cell r="AA212">
            <v>197</v>
          </cell>
          <cell r="AB212" t="str">
            <v>ПЕРІОДИЧНИЙ медогляд: АДМІНІСТРАЦІЯ &lt; Лазні, сауни</v>
          </cell>
          <cell r="AC212" t="str">
            <v>медогляд</v>
          </cell>
          <cell r="AD212">
            <v>553.36</v>
          </cell>
          <cell r="AE212">
            <v>110.67200000000001</v>
          </cell>
          <cell r="AF212">
            <v>664.03200000000004</v>
          </cell>
        </row>
        <row r="213">
          <cell r="Z213" t="str">
            <v>8.179</v>
          </cell>
          <cell r="AA213">
            <v>198</v>
          </cell>
          <cell r="AB213" t="str">
            <v>ПОПЕРЕДНІЙ медогляд: РОБІТНИКИ З ОБСЛУГОВУВАННЯ ЛАЗЕНЬ, САУН, ДУШОВИХ, У ТОМУ ЧИСЛІ МАСАЖИСТИ &lt; Лазні, сауни</v>
          </cell>
          <cell r="AC213" t="str">
            <v>медогляд</v>
          </cell>
          <cell r="AD213">
            <v>789.28</v>
          </cell>
          <cell r="AE213">
            <v>157.85599999999999</v>
          </cell>
          <cell r="AF213">
            <v>947.13599999999997</v>
          </cell>
        </row>
        <row r="214">
          <cell r="Z214" t="str">
            <v>8.180</v>
          </cell>
          <cell r="AA214">
            <v>199</v>
          </cell>
          <cell r="AB214" t="str">
            <v>ПЕРІОДИЧНИЙ медогляд: РОБІТНИКИ З ОБСЛУГОВУВАННЯ ЛАЗЕНЬ, САУН, ДУШОВИХ, У ТОМУ ЧИСЛІ МАСАЖИСТИ &lt; Лазні, сауни</v>
          </cell>
          <cell r="AC214" t="str">
            <v>медогляд</v>
          </cell>
          <cell r="AD214">
            <v>553.36</v>
          </cell>
          <cell r="AE214">
            <v>110.67200000000001</v>
          </cell>
          <cell r="AF214">
            <v>664.03200000000004</v>
          </cell>
        </row>
        <row r="215">
          <cell r="Z215" t="str">
            <v>8.181</v>
          </cell>
          <cell r="AA215">
            <v>200</v>
          </cell>
          <cell r="AB215" t="str">
            <v>ПОПЕРЕДНІЙ медогляд: ТЕХНІЧНИЙ ПЕРСОНАЛ, У ТОМУ ЧИСЛІ ПРИБИРАЛЬНИКИ ПРИМІЩЕНЬ &lt; Лазні, сауни</v>
          </cell>
          <cell r="AC215" t="str">
            <v>медогляд</v>
          </cell>
          <cell r="AD215">
            <v>553.36</v>
          </cell>
          <cell r="AE215">
            <v>110.67200000000001</v>
          </cell>
          <cell r="AF215">
            <v>664.03200000000004</v>
          </cell>
        </row>
        <row r="216">
          <cell r="Z216" t="str">
            <v>8.182</v>
          </cell>
          <cell r="AA216">
            <v>201</v>
          </cell>
          <cell r="AB216" t="str">
            <v>ПЕРІОДИЧНИЙ медогляд: ТЕХНІЧНИЙ ПЕРСОНАЛ, У ТОМУ ЧИСЛІ ПРИБИРАЛЬНИКИ ПРИМІЩЕНЬ &lt; Лазні, сауни</v>
          </cell>
          <cell r="AC216" t="str">
            <v>медогляд</v>
          </cell>
          <cell r="AD216">
            <v>553.36</v>
          </cell>
          <cell r="AE216">
            <v>110.67200000000001</v>
          </cell>
          <cell r="AF216">
            <v>664.03200000000004</v>
          </cell>
        </row>
        <row r="217">
          <cell r="Z217" t="str">
            <v>8.183</v>
          </cell>
          <cell r="AA217">
            <v>202</v>
          </cell>
          <cell r="AB217" t="str">
            <v>ПОПЕРЕДНІЙ медогляд: АДМІНІСТРАЦІЯ, ЩО БЕРЕ УЧАСТЬ У ПРОЦЕСІ ОБСЛУГОВУВАННЯ &lt; Готелі</v>
          </cell>
          <cell r="AC217" t="str">
            <v>медогляд</v>
          </cell>
          <cell r="AD217">
            <v>789.28</v>
          </cell>
          <cell r="AE217">
            <v>157.85599999999999</v>
          </cell>
          <cell r="AF217">
            <v>947.13599999999997</v>
          </cell>
        </row>
        <row r="218">
          <cell r="Z218" t="str">
            <v>8.184</v>
          </cell>
          <cell r="AA218">
            <v>203</v>
          </cell>
          <cell r="AB218" t="str">
            <v>ПЕРІОДИЧНИЙ медогляд: АДМІНІСТРАЦІЯ, ЩО БЕРЕ УЧАСТЬ У ПРОЦЕСІ ОБСЛУГОВУВАННЯ &lt; Готелі</v>
          </cell>
          <cell r="AC218" t="str">
            <v>медогляд</v>
          </cell>
          <cell r="AD218">
            <v>553.36</v>
          </cell>
          <cell r="AE218">
            <v>110.67200000000001</v>
          </cell>
          <cell r="AF218">
            <v>664.03200000000004</v>
          </cell>
        </row>
        <row r="219">
          <cell r="Z219" t="str">
            <v>8.185</v>
          </cell>
          <cell r="AA219">
            <v>204</v>
          </cell>
          <cell r="AB219" t="str">
            <v>ПОПЕРЕДНІЙ медогляд: ЧЕРГОВІ &lt; Готелі</v>
          </cell>
          <cell r="AC219" t="str">
            <v>медогляд</v>
          </cell>
          <cell r="AD219">
            <v>789.28</v>
          </cell>
          <cell r="AE219">
            <v>157.85599999999999</v>
          </cell>
          <cell r="AF219">
            <v>947.13599999999997</v>
          </cell>
        </row>
        <row r="220">
          <cell r="Z220" t="str">
            <v>8.186</v>
          </cell>
          <cell r="AA220">
            <v>205</v>
          </cell>
          <cell r="AB220" t="str">
            <v>ПЕРІОДИЧНИЙ медогляд: ЧЕРГОВІ &lt; Готелі</v>
          </cell>
          <cell r="AC220" t="str">
            <v>медогляд</v>
          </cell>
          <cell r="AD220">
            <v>553.36</v>
          </cell>
          <cell r="AE220">
            <v>110.67200000000001</v>
          </cell>
          <cell r="AF220">
            <v>664.03200000000004</v>
          </cell>
        </row>
        <row r="221">
          <cell r="Z221" t="str">
            <v>8.187</v>
          </cell>
          <cell r="AA221">
            <v>206</v>
          </cell>
          <cell r="AB221" t="str">
            <v>ПОПЕРЕДНІЙ медогляд: ПОКОЇВКИ &lt; Готелі</v>
          </cell>
          <cell r="AC221" t="str">
            <v>медогляд</v>
          </cell>
          <cell r="AD221">
            <v>789.28</v>
          </cell>
          <cell r="AE221">
            <v>157.85599999999999</v>
          </cell>
          <cell r="AF221">
            <v>947.13599999999997</v>
          </cell>
        </row>
        <row r="222">
          <cell r="Z222" t="str">
            <v>8.188</v>
          </cell>
          <cell r="AA222">
            <v>207</v>
          </cell>
          <cell r="AB222" t="str">
            <v>ПЕРІОДИЧНИЙ медогляд: ПОКОЇВКИ &lt; Готелі</v>
          </cell>
          <cell r="AC222" t="str">
            <v>медогляд</v>
          </cell>
          <cell r="AD222">
            <v>553.36</v>
          </cell>
          <cell r="AE222">
            <v>110.67200000000001</v>
          </cell>
          <cell r="AF222">
            <v>664.03200000000004</v>
          </cell>
        </row>
        <row r="223">
          <cell r="Z223" t="str">
            <v>8.189</v>
          </cell>
          <cell r="AA223">
            <v>208</v>
          </cell>
          <cell r="AB223" t="str">
            <v>ПОПЕРЕДНІЙ медогляд: КАСТЕЛЯНИ &lt; Готелі</v>
          </cell>
          <cell r="AC223" t="str">
            <v>медогляд</v>
          </cell>
          <cell r="AD223">
            <v>789.28</v>
          </cell>
          <cell r="AE223">
            <v>157.85599999999999</v>
          </cell>
          <cell r="AF223">
            <v>947.13599999999997</v>
          </cell>
        </row>
        <row r="224">
          <cell r="Z224" t="str">
            <v>8.190</v>
          </cell>
          <cell r="AA224">
            <v>209</v>
          </cell>
          <cell r="AB224" t="str">
            <v>ПЕРІОДИЧНИЙ медогляд: КАСТЕЛЯНИ &lt; Готелі</v>
          </cell>
          <cell r="AC224" t="str">
            <v>медогляд</v>
          </cell>
          <cell r="AD224">
            <v>553.36</v>
          </cell>
          <cell r="AE224">
            <v>110.67200000000001</v>
          </cell>
          <cell r="AF224">
            <v>664.03200000000004</v>
          </cell>
        </row>
        <row r="225">
          <cell r="Z225" t="str">
            <v>8.191</v>
          </cell>
          <cell r="AA225">
            <v>210</v>
          </cell>
          <cell r="AB225" t="str">
            <v>ПОПЕРЕДНІЙ медогляд: ТЕХНІЧНИЙ ПЕРСОНАЛ, У ТОМУ ЧИСЛІ ПРИБИРАЛЬНИКИ ПРИМІЩЕНЬ &lt; Готелі</v>
          </cell>
          <cell r="AC225" t="str">
            <v>медогляд</v>
          </cell>
          <cell r="AD225">
            <v>553.36</v>
          </cell>
          <cell r="AE225">
            <v>110.67200000000001</v>
          </cell>
          <cell r="AF225">
            <v>664.03200000000004</v>
          </cell>
        </row>
        <row r="226">
          <cell r="Z226" t="str">
            <v>8.192</v>
          </cell>
          <cell r="AA226">
            <v>211</v>
          </cell>
          <cell r="AB226" t="str">
            <v>ПЕРІОДИЧНИЙ медогляд: ТЕХНІЧНИЙ ПЕРСОНАЛ, У ТОМУ ЧИСЛІ ПРИБИРАЛЬНИКИ ПРИМІЩЕНЬ &lt; Готелі</v>
          </cell>
          <cell r="AC226" t="str">
            <v>медогляд</v>
          </cell>
          <cell r="AD226">
            <v>553.36</v>
          </cell>
          <cell r="AE226">
            <v>110.67200000000001</v>
          </cell>
          <cell r="AF226">
            <v>664.03200000000004</v>
          </cell>
        </row>
        <row r="227">
          <cell r="Z227" t="str">
            <v>8.193</v>
          </cell>
          <cell r="AA227">
            <v>212</v>
          </cell>
          <cell r="AB227" t="str">
            <v>ПОПЕРЕДНІЙ медогляд: АДМІНІСТРАЦІЯ &lt; Гуртожитки</v>
          </cell>
          <cell r="AC227" t="str">
            <v>медогляд</v>
          </cell>
          <cell r="AD227">
            <v>882.92</v>
          </cell>
          <cell r="AE227">
            <v>176.584</v>
          </cell>
          <cell r="AF227">
            <v>1059.5039999999999</v>
          </cell>
        </row>
        <row r="228">
          <cell r="Z228" t="str">
            <v>8.194</v>
          </cell>
          <cell r="AA228">
            <v>213</v>
          </cell>
          <cell r="AB228" t="str">
            <v>ПЕРІОДИЧНИЙ медогляд: АДМІНІСТРАЦІЯ &lt; Гуртожитки</v>
          </cell>
          <cell r="AC228" t="str">
            <v>медогляд</v>
          </cell>
          <cell r="AD228">
            <v>553.36</v>
          </cell>
          <cell r="AE228">
            <v>110.67200000000001</v>
          </cell>
          <cell r="AF228">
            <v>664.03200000000004</v>
          </cell>
        </row>
        <row r="229">
          <cell r="Z229" t="str">
            <v>8.195</v>
          </cell>
          <cell r="AA229">
            <v>214</v>
          </cell>
          <cell r="AB229" t="str">
            <v>ПОПЕРЕДНІЙ медогляд: ВИХОВАТЕЛІ &lt; Гуртожитки</v>
          </cell>
          <cell r="AC229" t="str">
            <v>медогляд</v>
          </cell>
          <cell r="AD229">
            <v>882.92</v>
          </cell>
          <cell r="AE229">
            <v>176.584</v>
          </cell>
          <cell r="AF229">
            <v>1059.5039999999999</v>
          </cell>
        </row>
        <row r="230">
          <cell r="Z230" t="str">
            <v>8.196</v>
          </cell>
          <cell r="AA230">
            <v>215</v>
          </cell>
          <cell r="AB230" t="str">
            <v>ПЕРІОДИЧНИЙ медогляд: ВИХОВАТЕЛІ &lt; Гуртожитки</v>
          </cell>
          <cell r="AC230" t="str">
            <v>медогляд</v>
          </cell>
          <cell r="AD230">
            <v>553.36</v>
          </cell>
          <cell r="AE230">
            <v>110.67200000000001</v>
          </cell>
          <cell r="AF230">
            <v>664.03200000000004</v>
          </cell>
        </row>
        <row r="231">
          <cell r="Z231" t="str">
            <v>8.197</v>
          </cell>
          <cell r="AA231">
            <v>216</v>
          </cell>
          <cell r="AB231" t="str">
            <v>ПОПЕРЕДНІЙ медогляд: КАСТЕЛЯНИ &lt; Гуртожитки</v>
          </cell>
          <cell r="AC231" t="str">
            <v>медогляд</v>
          </cell>
          <cell r="AD231">
            <v>789.28</v>
          </cell>
          <cell r="AE231">
            <v>157.85599999999999</v>
          </cell>
          <cell r="AF231">
            <v>947.13599999999997</v>
          </cell>
        </row>
        <row r="232">
          <cell r="Z232" t="str">
            <v>8.198</v>
          </cell>
          <cell r="AA232">
            <v>217</v>
          </cell>
          <cell r="AB232" t="str">
            <v>ПЕРІОДИЧНИЙ медогляд: КАСТЕЛЯНИ &lt; Гуртожитки</v>
          </cell>
          <cell r="AC232" t="str">
            <v>медогляд</v>
          </cell>
          <cell r="AD232">
            <v>553.36</v>
          </cell>
          <cell r="AE232">
            <v>110.67200000000001</v>
          </cell>
          <cell r="AF232">
            <v>664.03200000000004</v>
          </cell>
        </row>
        <row r="233">
          <cell r="Z233" t="str">
            <v>8.199</v>
          </cell>
          <cell r="AA233">
            <v>218</v>
          </cell>
          <cell r="AB233" t="str">
            <v>ПОПЕРЕДНІЙ медогляд: ТЕХНІЧНИЙ ПЕРСОНАЛ, У ТОМУ ЧИСЛІ ПРИБИРАЛЬНИКИ ПРИМІЩЕНЬ &lt; Гуртожитки</v>
          </cell>
          <cell r="AC233" t="str">
            <v>медогляд</v>
          </cell>
          <cell r="AD233">
            <v>553.36</v>
          </cell>
          <cell r="AE233">
            <v>110.67200000000001</v>
          </cell>
          <cell r="AF233">
            <v>664.03200000000004</v>
          </cell>
        </row>
        <row r="234">
          <cell r="Z234" t="str">
            <v>8.200</v>
          </cell>
          <cell r="AA234">
            <v>219</v>
          </cell>
          <cell r="AB234" t="str">
            <v>ПЕРІОДИЧНИЙ медогляд: ТЕХНІЧНИЙ ПЕРСОНАЛ, У ТОМУ ЧИСЛІ ПРИБИРАЛЬНИКИ ПРИМІЩЕНЬ &lt; Гуртожитки</v>
          </cell>
          <cell r="AC234" t="str">
            <v>медогляд</v>
          </cell>
          <cell r="AD234">
            <v>553.36</v>
          </cell>
          <cell r="AE234">
            <v>110.67200000000001</v>
          </cell>
          <cell r="AF234">
            <v>664.03200000000004</v>
          </cell>
        </row>
        <row r="235">
          <cell r="Z235" t="str">
            <v>8.201</v>
          </cell>
          <cell r="AA235">
            <v>220</v>
          </cell>
          <cell r="AB235" t="str">
            <v>ПОПЕРЕДНІЙ медогляд: АДМІНІСТРАЦІЯ &lt; Спортивно-оздоровчі комплекси ( для працівників, які НЕ працюють з дітьми)</v>
          </cell>
          <cell r="AC235" t="str">
            <v>медогляд</v>
          </cell>
          <cell r="AD235">
            <v>789.28</v>
          </cell>
          <cell r="AE235">
            <v>157.85599999999999</v>
          </cell>
          <cell r="AF235">
            <v>947.13599999999997</v>
          </cell>
        </row>
        <row r="236">
          <cell r="Z236" t="str">
            <v>8.202</v>
          </cell>
          <cell r="AA236">
            <v>221</v>
          </cell>
          <cell r="AB236" t="str">
            <v>ПОПЕРЕДНІЙ медогляд: АДМІНІСТРАЦІЯ &lt; Спортивно-оздоровчі комплекси ( для працівників, які працюють з дітьми віком ВІД трьох років)</v>
          </cell>
          <cell r="AC236" t="str">
            <v>медогляд</v>
          </cell>
          <cell r="AD236">
            <v>882.92</v>
          </cell>
          <cell r="AE236">
            <v>176.584</v>
          </cell>
          <cell r="AF236">
            <v>1059.5039999999999</v>
          </cell>
        </row>
        <row r="237">
          <cell r="Z237" t="str">
            <v>8.203</v>
          </cell>
          <cell r="AA237">
            <v>222</v>
          </cell>
          <cell r="AB237" t="str">
            <v>ПОПЕРЕДНІЙ медогляд: АДМІНІСТРАЦІЯ &lt; Спортивно-оздоровчі комплекси ( для працівників, які працюють з дітьми віком ДО трьох років)</v>
          </cell>
          <cell r="AC237" t="str">
            <v>медогляд</v>
          </cell>
          <cell r="AD237">
            <v>882.92</v>
          </cell>
          <cell r="AE237">
            <v>176.584</v>
          </cell>
          <cell r="AF237">
            <v>1059.5039999999999</v>
          </cell>
        </row>
        <row r="238">
          <cell r="Z238" t="str">
            <v>8.204</v>
          </cell>
          <cell r="AA238">
            <v>223</v>
          </cell>
          <cell r="AB238" t="str">
            <v>ПЕРІОДИЧНИЙ медогляд: АДМІНІСТРАЦІЯ &lt; Спортивно-оздоровчі комплекси ( для працівників, які НЕ працюють з дітьми)</v>
          </cell>
          <cell r="AC238" t="str">
            <v>медогляд</v>
          </cell>
          <cell r="AD238">
            <v>553.36</v>
          </cell>
          <cell r="AE238">
            <v>110.67200000000001</v>
          </cell>
          <cell r="AF238">
            <v>664.03200000000004</v>
          </cell>
        </row>
        <row r="239">
          <cell r="Z239" t="str">
            <v>8.205</v>
          </cell>
          <cell r="AA239">
            <v>224</v>
          </cell>
          <cell r="AB239" t="str">
            <v>ПЕРІОДИЧНИЙ медогляд: АДМІНІСТРАЦІЯ &lt; Спортивно-оздоровчі комплекси ( для працівників, які працюють з дітьми віком ВІД трьох років)</v>
          </cell>
          <cell r="AC239" t="str">
            <v>медогляд</v>
          </cell>
          <cell r="AD239">
            <v>553.36</v>
          </cell>
          <cell r="AE239">
            <v>110.67200000000001</v>
          </cell>
          <cell r="AF239">
            <v>664.03200000000004</v>
          </cell>
        </row>
        <row r="240">
          <cell r="Z240" t="str">
            <v>8.206</v>
          </cell>
          <cell r="AA240">
            <v>225</v>
          </cell>
          <cell r="AB240" t="str">
            <v>ПЕРІОДИЧНИЙ медогляд: АДМІНІСТРАЦІЯ &lt; Спортивно-оздоровчі комплекси ( для працівників, які працюють з дітьми віком ДО трьох років)</v>
          </cell>
          <cell r="AC240" t="str">
            <v>медогляд</v>
          </cell>
          <cell r="AD240">
            <v>553.36</v>
          </cell>
          <cell r="AE240">
            <v>110.67200000000001</v>
          </cell>
          <cell r="AF240">
            <v>664.03200000000004</v>
          </cell>
        </row>
        <row r="241">
          <cell r="Z241" t="str">
            <v>8.207</v>
          </cell>
          <cell r="AA241">
            <v>226</v>
          </cell>
          <cell r="AB241" t="str">
            <v>ПОПЕРЕДНІЙ медогляд: ТРЕНЕРИ &lt; Спортивно-оздоровчі комплекси ( для працівників, які НЕ працюють з дітьми)</v>
          </cell>
          <cell r="AC241" t="str">
            <v>медогляд</v>
          </cell>
          <cell r="AD241">
            <v>789.28</v>
          </cell>
          <cell r="AE241">
            <v>157.85599999999999</v>
          </cell>
          <cell r="AF241">
            <v>947.13599999999997</v>
          </cell>
        </row>
        <row r="242">
          <cell r="Z242" t="str">
            <v>8.208</v>
          </cell>
          <cell r="AA242">
            <v>227</v>
          </cell>
          <cell r="AB242" t="str">
            <v>ПОПЕРЕДНІЙ медогляд: ТРЕНЕРИ &lt; Спортивно-оздоровчі комплекси ( для працівників, які працюють з дітьми віком ВІД трьох років)</v>
          </cell>
          <cell r="AC242" t="str">
            <v>медогляд</v>
          </cell>
          <cell r="AD242">
            <v>882.92</v>
          </cell>
          <cell r="AE242">
            <v>176.584</v>
          </cell>
          <cell r="AF242">
            <v>1059.5039999999999</v>
          </cell>
        </row>
        <row r="243">
          <cell r="Z243" t="str">
            <v>8.209</v>
          </cell>
          <cell r="AA243">
            <v>228</v>
          </cell>
          <cell r="AB243" t="str">
            <v>ПОПЕРЕДНІЙ медогляд: ТРЕНЕРИ &lt; Спортивно-оздоровчі комплекси ( для працівників, які працюють з дітьми віком ДО трьох років)</v>
          </cell>
          <cell r="AC243" t="str">
            <v>медогляд</v>
          </cell>
          <cell r="AD243">
            <v>882.92</v>
          </cell>
          <cell r="AE243">
            <v>176.584</v>
          </cell>
          <cell r="AF243">
            <v>1059.5039999999999</v>
          </cell>
        </row>
        <row r="244">
          <cell r="Z244" t="str">
            <v>8.210</v>
          </cell>
          <cell r="AA244">
            <v>229</v>
          </cell>
          <cell r="AB244" t="str">
            <v>ПЕРІОДИЧНИЙ медогляд: ТРЕНЕРИ &lt; Спортивно-оздоровчі комплекси ( для працівників, які НЕ працюють з дітьми)</v>
          </cell>
          <cell r="AC244" t="str">
            <v>медогляд</v>
          </cell>
          <cell r="AD244">
            <v>553.36</v>
          </cell>
          <cell r="AE244">
            <v>110.67200000000001</v>
          </cell>
          <cell r="AF244">
            <v>664.03200000000004</v>
          </cell>
        </row>
        <row r="245">
          <cell r="Z245" t="str">
            <v>8.211</v>
          </cell>
          <cell r="AA245">
            <v>230</v>
          </cell>
          <cell r="AB245" t="str">
            <v>ПЕРІОДИЧНИЙ медогляд: ТРЕНЕРИ &lt; Спортивно-оздоровчі комплекси ( для працівників, які працюють з дітьми віком ВІД трьох років)</v>
          </cell>
          <cell r="AC245" t="str">
            <v>медогляд</v>
          </cell>
          <cell r="AD245">
            <v>553.36</v>
          </cell>
          <cell r="AE245">
            <v>110.67200000000001</v>
          </cell>
          <cell r="AF245">
            <v>664.03200000000004</v>
          </cell>
        </row>
        <row r="246">
          <cell r="Z246" t="str">
            <v>8.212</v>
          </cell>
          <cell r="AA246">
            <v>231</v>
          </cell>
          <cell r="AB246" t="str">
            <v>ПЕРІОДИЧНИЙ медогляд: ТРЕНЕРИ &lt; Спортивно-оздоровчі комплекси ( для працівників, які працюють з дітьми віком ДО трьох років)</v>
          </cell>
          <cell r="AC246" t="str">
            <v>медогляд</v>
          </cell>
          <cell r="AD246">
            <v>553.36</v>
          </cell>
          <cell r="AE246">
            <v>110.67200000000001</v>
          </cell>
          <cell r="AF246">
            <v>664.03200000000004</v>
          </cell>
        </row>
        <row r="247">
          <cell r="Z247" t="str">
            <v>8.213</v>
          </cell>
          <cell r="AA247">
            <v>232</v>
          </cell>
          <cell r="AB247" t="str">
            <v>ПОПЕРЕДНІЙ медогляд: ІНСТРУКТОРИ &lt; Спортивно-оздоровчі комплекси ( для працівників, які НЕ працюють з дітьми)</v>
          </cell>
          <cell r="AC247" t="str">
            <v>медогляд</v>
          </cell>
          <cell r="AD247">
            <v>789.28</v>
          </cell>
          <cell r="AE247">
            <v>157.85599999999999</v>
          </cell>
          <cell r="AF247">
            <v>947.13599999999997</v>
          </cell>
        </row>
        <row r="248">
          <cell r="Z248" t="str">
            <v>8.214</v>
          </cell>
          <cell r="AA248">
            <v>233</v>
          </cell>
          <cell r="AB248" t="str">
            <v>ПОПЕРЕДНІЙ медогляд: ІНСТРУКТОРИ &lt; Спортивно-оздоровчі комплекси ( для працівників, які працюють з дітьми віком ВІД трьох років)</v>
          </cell>
          <cell r="AC248" t="str">
            <v>медогляд</v>
          </cell>
          <cell r="AD248">
            <v>882.92</v>
          </cell>
          <cell r="AE248">
            <v>176.584</v>
          </cell>
          <cell r="AF248">
            <v>1059.5039999999999</v>
          </cell>
        </row>
        <row r="249">
          <cell r="Z249" t="str">
            <v>8.215</v>
          </cell>
          <cell r="AA249">
            <v>234</v>
          </cell>
          <cell r="AB249" t="str">
            <v>ПОПЕРЕДНІЙ медогляд: ІНСТРУКТОРИ &lt; Спортивно-оздоровчі комплекси ( для працівників, які працюють з дітьми віком ДО трьох років)</v>
          </cell>
          <cell r="AC249" t="str">
            <v>медогляд</v>
          </cell>
          <cell r="AD249">
            <v>882.92</v>
          </cell>
          <cell r="AE249">
            <v>176.584</v>
          </cell>
          <cell r="AF249">
            <v>1059.5039999999999</v>
          </cell>
        </row>
        <row r="250">
          <cell r="Z250" t="str">
            <v>8.216</v>
          </cell>
          <cell r="AA250">
            <v>235</v>
          </cell>
          <cell r="AB250" t="str">
            <v>ПЕРІОДИЧНИЙ медогляд: ІНСТРУКТОРИ &lt; Спортивно-оздоровчі комплекси ( для працівників, які НЕ працюють з дітьми)</v>
          </cell>
          <cell r="AC250" t="str">
            <v>медогляд</v>
          </cell>
          <cell r="AD250">
            <v>553.36</v>
          </cell>
          <cell r="AE250">
            <v>110.67200000000001</v>
          </cell>
          <cell r="AF250">
            <v>664.03200000000004</v>
          </cell>
        </row>
        <row r="251">
          <cell r="Z251" t="str">
            <v>8.217</v>
          </cell>
          <cell r="AA251">
            <v>236</v>
          </cell>
          <cell r="AB251" t="str">
            <v>ПЕРІОДИЧНИЙ медогляд: ІНСТРУКТОРИ &lt; Спортивно-оздоровчі комплекси ( для працівників, які працюють з дітьми віком ВІД трьох років)</v>
          </cell>
          <cell r="AC251" t="str">
            <v>медогляд</v>
          </cell>
          <cell r="AD251">
            <v>553.36</v>
          </cell>
          <cell r="AE251">
            <v>110.67200000000001</v>
          </cell>
          <cell r="AF251">
            <v>664.03200000000004</v>
          </cell>
        </row>
        <row r="252">
          <cell r="Z252" t="str">
            <v>8.218</v>
          </cell>
          <cell r="AA252">
            <v>237</v>
          </cell>
          <cell r="AB252" t="str">
            <v>ПЕРІОДИЧНИЙ медогляд: ІНСТРУКТОРИ &lt; Спортивно-оздоровчі комплекси ( для працівників, які працюють з дітьми віком ДО трьох років)</v>
          </cell>
          <cell r="AC252" t="str">
            <v>медогляд</v>
          </cell>
          <cell r="AD252">
            <v>553.36</v>
          </cell>
          <cell r="AE252">
            <v>110.67200000000001</v>
          </cell>
          <cell r="AF252">
            <v>664.03200000000004</v>
          </cell>
        </row>
        <row r="253">
          <cell r="Z253" t="str">
            <v>8.219</v>
          </cell>
          <cell r="AA253">
            <v>238</v>
          </cell>
          <cell r="AB253" t="str">
            <v>ПОПЕРЕДНІЙ медогляд: МЕДИЧНИЙ ПЕРСОНАЛ &lt; Спортивно-оздоровчі комплекси (для працівників, які НЕ контактують з дітьми віком до трьох років)</v>
          </cell>
          <cell r="AC253" t="str">
            <v>медогляд</v>
          </cell>
          <cell r="AD253">
            <v>882.92</v>
          </cell>
          <cell r="AE253">
            <v>176.584</v>
          </cell>
          <cell r="AF253">
            <v>1059.5039999999999</v>
          </cell>
        </row>
        <row r="254">
          <cell r="Z254" t="str">
            <v>8.220</v>
          </cell>
          <cell r="AA254">
            <v>239</v>
          </cell>
          <cell r="AB254" t="str">
            <v>ПОПЕРЕДНІЙ медогляд: МЕДИЧНИЙ ПЕРСОНАЛ &lt; Спортивно-оздоровчі комплекси (для працівників, які контактують з дітьми віком до трьох років)</v>
          </cell>
          <cell r="AC254" t="str">
            <v>медогляд</v>
          </cell>
          <cell r="AD254">
            <v>882.92</v>
          </cell>
          <cell r="AE254">
            <v>176.584</v>
          </cell>
          <cell r="AF254">
            <v>1059.5039999999999</v>
          </cell>
        </row>
        <row r="255">
          <cell r="Z255" t="str">
            <v>8.221</v>
          </cell>
          <cell r="AA255">
            <v>240</v>
          </cell>
          <cell r="AB255" t="str">
            <v>ПЕРІОДИЧНИЙ медогляд: МЕДИЧНИЙ ПЕРСОНАЛ &lt; Спортивно-оздоровчі комплекси (для працівників, які НЕ контактують з дітьми віком до трьох років)</v>
          </cell>
          <cell r="AC255" t="str">
            <v>медогляд</v>
          </cell>
          <cell r="AD255">
            <v>647</v>
          </cell>
          <cell r="AE255">
            <v>129.4</v>
          </cell>
          <cell r="AF255">
            <v>776.4</v>
          </cell>
        </row>
        <row r="256">
          <cell r="Z256" t="str">
            <v>8.222</v>
          </cell>
          <cell r="AA256">
            <v>241</v>
          </cell>
          <cell r="AB256" t="str">
            <v>ПЕРІОДИЧНИЙ медогляд: МЕДИЧНИЙ ПЕРСОНАЛ &lt; Спортивно-оздоровчі комплекси (для працівників, які контактують з дітьми віком до трьох років)</v>
          </cell>
          <cell r="AC256" t="str">
            <v>медогляд</v>
          </cell>
          <cell r="AD256">
            <v>647</v>
          </cell>
          <cell r="AE256">
            <v>129.4</v>
          </cell>
          <cell r="AF256">
            <v>776.4</v>
          </cell>
        </row>
        <row r="257">
          <cell r="Z257" t="str">
            <v>8.223</v>
          </cell>
          <cell r="AA257">
            <v>242</v>
          </cell>
          <cell r="AB257" t="str">
            <v>ПОПЕРЕДНІЙ медогляд: ПРАЦІВНИКИ БАСЕЙНІВ ТА ЛІКУВАЛЬНИХ ВАНН &lt; Спортивно-оздоровчі комплекси ( для працівників, які НЕ працюють  і НЕ  контактують з дітьми)</v>
          </cell>
          <cell r="AC257" t="str">
            <v>медогляд</v>
          </cell>
          <cell r="AD257">
            <v>789.28</v>
          </cell>
          <cell r="AE257">
            <v>157.85599999999999</v>
          </cell>
          <cell r="AF257">
            <v>947.13599999999997</v>
          </cell>
        </row>
        <row r="258">
          <cell r="Z258" t="str">
            <v>8.224</v>
          </cell>
          <cell r="AA258">
            <v>243</v>
          </cell>
          <cell r="AB258" t="str">
            <v>ПОПЕРЕДНІЙ медогляд: ПРАЦІВНИКИ БАСЕЙНІВ ТА ЛІКУВАЛЬНИХ ВАНН &lt; Спортивно-оздоровчі комплекси ( для працівників, які працюють або контактують з дітьми віком ВІД трьох років)</v>
          </cell>
          <cell r="AC258" t="str">
            <v>медогляд</v>
          </cell>
          <cell r="AD258">
            <v>882.92</v>
          </cell>
          <cell r="AE258">
            <v>176.584</v>
          </cell>
          <cell r="AF258">
            <v>1059.5039999999999</v>
          </cell>
        </row>
        <row r="259">
          <cell r="Z259" t="str">
            <v>8.225</v>
          </cell>
          <cell r="AA259">
            <v>244</v>
          </cell>
          <cell r="AB259" t="str">
            <v>ПОПЕРЕДНІЙ медогляд: ПРАЦІВНИКИ БАСЕЙНІВ ТА ЛІКУВАЛЬНИХ ВАНН &lt; Спортивно-оздоровчі комплекси ( для працівників, які працюють або контактують з дітьми віком ДО трьох років)</v>
          </cell>
          <cell r="AC259" t="str">
            <v>медогляд</v>
          </cell>
          <cell r="AD259">
            <v>882.92</v>
          </cell>
          <cell r="AE259">
            <v>176.584</v>
          </cell>
          <cell r="AF259">
            <v>1059.5039999999999</v>
          </cell>
        </row>
        <row r="260">
          <cell r="Z260" t="str">
            <v>8.226</v>
          </cell>
          <cell r="AA260">
            <v>245</v>
          </cell>
          <cell r="AB260" t="str">
            <v>ПЕРІОДИЧНИЙ медогляд: ПРАЦІВНИКИ БАСЕЙНІВ ТА ЛІКУВАЛЬНИХ ВАНН &lt; Спортивно-оздоровчі комплекси ( для працівників, які НЕ працюють  і НЕ  контактують з дітьми)</v>
          </cell>
          <cell r="AC260" t="str">
            <v>медогляд</v>
          </cell>
          <cell r="AD260">
            <v>647</v>
          </cell>
          <cell r="AE260">
            <v>129.4</v>
          </cell>
          <cell r="AF260">
            <v>776.4</v>
          </cell>
        </row>
        <row r="261">
          <cell r="Z261" t="str">
            <v>8.227</v>
          </cell>
          <cell r="AA261">
            <v>246</v>
          </cell>
          <cell r="AB261" t="str">
            <v>ПЕРІОДИЧНИЙ медогляд: ПРАЦІВНИКИ БАСЕЙНІВ ТА ЛІКУВАЛЬНИХ ВАНН &lt; Спортивно-оздоровчі комплекси ( для працівників, які працюють або контактують з дітьми віком ВІД трьох років)</v>
          </cell>
          <cell r="AC261" t="str">
            <v>медогляд</v>
          </cell>
          <cell r="AD261">
            <v>647</v>
          </cell>
          <cell r="AE261">
            <v>129.4</v>
          </cell>
          <cell r="AF261">
            <v>776.4</v>
          </cell>
        </row>
        <row r="262">
          <cell r="Z262" t="str">
            <v>8.228</v>
          </cell>
          <cell r="AA262">
            <v>247</v>
          </cell>
          <cell r="AB262" t="str">
            <v>ПЕРІОДИЧНИЙ медогляд: ПРАЦІВНИКИ БАСЕЙНІВ ТА ЛІКУВАЛЬНИХ ВАНН &lt; Спортивно-оздоровчі комплекси ( для працівників, які працюють або контактують з дітьми віком ДО трьох років)</v>
          </cell>
          <cell r="AC262" t="str">
            <v>медогляд</v>
          </cell>
          <cell r="AD262">
            <v>647</v>
          </cell>
          <cell r="AE262">
            <v>129.4</v>
          </cell>
          <cell r="AF262">
            <v>776.4</v>
          </cell>
        </row>
        <row r="263">
          <cell r="Z263" t="str">
            <v>8.229</v>
          </cell>
          <cell r="AA263">
            <v>248</v>
          </cell>
          <cell r="AB263" t="str">
            <v>ПОПЕРЕДНІЙ медогляд: ІНЖЕНЕРИ &lt; Спортивно-оздоровчі комплекси</v>
          </cell>
          <cell r="AC263" t="str">
            <v>медогляд</v>
          </cell>
          <cell r="AD263">
            <v>553.36</v>
          </cell>
          <cell r="AE263">
            <v>110.67200000000001</v>
          </cell>
          <cell r="AF263">
            <v>664.03200000000004</v>
          </cell>
        </row>
        <row r="264">
          <cell r="Z264" t="str">
            <v>8.230</v>
          </cell>
          <cell r="AA264">
            <v>249</v>
          </cell>
          <cell r="AB264" t="str">
            <v>ПЕРІОДИЧНИЙ медогляд: ІНЖЕНЕРИ &lt; Спортивно-оздоровчі комплекси</v>
          </cell>
          <cell r="AC264" t="str">
            <v>медогляд</v>
          </cell>
          <cell r="AD264">
            <v>553.36</v>
          </cell>
          <cell r="AE264">
            <v>110.67200000000001</v>
          </cell>
          <cell r="AF264">
            <v>664.03200000000004</v>
          </cell>
        </row>
        <row r="265">
          <cell r="Z265" t="str">
            <v>8.231</v>
          </cell>
          <cell r="AA265">
            <v>250</v>
          </cell>
          <cell r="AB265" t="str">
            <v>ПОПЕРЕДНІЙ медогляд: ТЕХНІКИ &lt; Спортивно-оздоровчі комплекси</v>
          </cell>
          <cell r="AC265" t="str">
            <v>медогляд</v>
          </cell>
          <cell r="AD265">
            <v>553.36</v>
          </cell>
          <cell r="AE265">
            <v>110.67200000000001</v>
          </cell>
          <cell r="AF265">
            <v>664.03200000000004</v>
          </cell>
        </row>
        <row r="266">
          <cell r="Z266" t="str">
            <v>8.232</v>
          </cell>
          <cell r="AA266">
            <v>251</v>
          </cell>
          <cell r="AB266" t="str">
            <v>ПЕРІОДИЧНИЙ медогляд: ТЕХНІКИ &lt; Спортивно-оздоровчі комплекси</v>
          </cell>
          <cell r="AC266" t="str">
            <v>медогляд</v>
          </cell>
          <cell r="AD266">
            <v>553.36</v>
          </cell>
          <cell r="AE266">
            <v>110.67200000000001</v>
          </cell>
          <cell r="AF266">
            <v>664.03200000000004</v>
          </cell>
        </row>
        <row r="267">
          <cell r="Z267" t="str">
            <v>8.233</v>
          </cell>
          <cell r="AA267">
            <v>252</v>
          </cell>
          <cell r="AB267" t="str">
            <v>ПОПЕРЕДНІЙ медогляд: ПРИБИРАЛЬНИКИ &lt; Спортивно-оздоровчі комплекси</v>
          </cell>
          <cell r="AC267" t="str">
            <v>медогляд</v>
          </cell>
          <cell r="AD267">
            <v>553.36</v>
          </cell>
          <cell r="AE267">
            <v>110.67200000000001</v>
          </cell>
          <cell r="AF267">
            <v>664.03200000000004</v>
          </cell>
        </row>
        <row r="268">
          <cell r="Z268" t="str">
            <v>8.234</v>
          </cell>
          <cell r="AA268">
            <v>253</v>
          </cell>
          <cell r="AB268" t="str">
            <v>ПЕРІОДИЧНИЙ медогляд: ПРИБИРАЛЬНИКИ &lt; Спортивно-оздоровчі комплекси</v>
          </cell>
          <cell r="AC268" t="str">
            <v>медогляд</v>
          </cell>
          <cell r="AD268">
            <v>553.36</v>
          </cell>
          <cell r="AE268">
            <v>110.67200000000001</v>
          </cell>
          <cell r="AF268">
            <v>664.03200000000004</v>
          </cell>
        </row>
        <row r="269">
          <cell r="Z269" t="str">
            <v>8.235</v>
          </cell>
          <cell r="AA269">
            <v>254</v>
          </cell>
          <cell r="AB269" t="str">
            <v>ПОПЕРЕДНІЙ медогляд: ОБСЛУГОВУЮЧИЙ ПЕРСОНАЛ &lt; Спортивно-оздоровчі комплекси</v>
          </cell>
          <cell r="AC269" t="str">
            <v>медогляд</v>
          </cell>
          <cell r="AD269">
            <v>647</v>
          </cell>
          <cell r="AE269">
            <v>129.4</v>
          </cell>
          <cell r="AF269">
            <v>776.4</v>
          </cell>
        </row>
        <row r="270">
          <cell r="Z270" t="str">
            <v>8.236</v>
          </cell>
          <cell r="AA270">
            <v>255</v>
          </cell>
          <cell r="AB270" t="str">
            <v>ПЕРІОДИЧНИЙ медогляд: ОБСЛУГОВУЮЧИЙ ПЕРСОНАЛ &lt; Спортивно-оздоровчі комплекси</v>
          </cell>
          <cell r="AC270" t="str">
            <v>медогляд</v>
          </cell>
          <cell r="AD270">
            <v>553.36</v>
          </cell>
          <cell r="AE270">
            <v>110.67200000000001</v>
          </cell>
          <cell r="AF270">
            <v>664.03200000000004</v>
          </cell>
        </row>
        <row r="271">
          <cell r="Z271" t="str">
            <v>8.237</v>
          </cell>
          <cell r="AA271">
            <v>256</v>
          </cell>
          <cell r="AB271" t="str">
            <v>ПОПЕРЕДНІЙ медогляд: ГРИМЕРИ &lt; Заклади культури (театри, цирки, клуби, будинки культури тощо)</v>
          </cell>
          <cell r="AC271" t="str">
            <v>медогляд</v>
          </cell>
          <cell r="AD271">
            <v>789.28</v>
          </cell>
          <cell r="AE271">
            <v>157.85599999999999</v>
          </cell>
          <cell r="AF271">
            <v>947.13599999999997</v>
          </cell>
        </row>
        <row r="272">
          <cell r="Z272" t="str">
            <v>8.238</v>
          </cell>
          <cell r="AA272">
            <v>257</v>
          </cell>
          <cell r="AB272" t="str">
            <v>ПЕРІОДИЧНИЙ медогляд: ГРИМЕРИ &lt; Заклади культури (театри, цирки, клуби, будинки культури тощо)</v>
          </cell>
          <cell r="AC272" t="str">
            <v>медогляд</v>
          </cell>
          <cell r="AD272">
            <v>647</v>
          </cell>
          <cell r="AE272">
            <v>129.4</v>
          </cell>
          <cell r="AF272">
            <v>776.4</v>
          </cell>
        </row>
        <row r="273">
          <cell r="Z273" t="str">
            <v>8.239</v>
          </cell>
          <cell r="AA273">
            <v>258</v>
          </cell>
          <cell r="AB273" t="str">
            <v>ПОПЕРЕДНІЙ медогляд: КОСТЮМЕРИ &lt; Заклади культури (театри, цирки, клуби, будинки культури тощо)</v>
          </cell>
          <cell r="AC273" t="str">
            <v>медогляд</v>
          </cell>
          <cell r="AD273">
            <v>695.64</v>
          </cell>
          <cell r="AE273">
            <v>139.12800000000001</v>
          </cell>
          <cell r="AF273">
            <v>834.76800000000003</v>
          </cell>
        </row>
        <row r="274">
          <cell r="Z274" t="str">
            <v>8.240</v>
          </cell>
          <cell r="AA274">
            <v>259</v>
          </cell>
          <cell r="AB274" t="str">
            <v>ПЕРІОДИЧНИЙ медогляд: КОСТЮМЕРИ &lt; Заклади культури (театри, цирки, клуби, будинки культури тощо)</v>
          </cell>
          <cell r="AC274" t="str">
            <v>медогляд</v>
          </cell>
          <cell r="AD274">
            <v>553.36</v>
          </cell>
          <cell r="AE274">
            <v>110.67200000000001</v>
          </cell>
          <cell r="AF274">
            <v>664.03200000000004</v>
          </cell>
        </row>
        <row r="275">
          <cell r="Z275" t="str">
            <v>8.241</v>
          </cell>
          <cell r="AA275">
            <v>260</v>
          </cell>
          <cell r="AB275" t="str">
            <v>ПОПЕРЕДНІЙ медогляд: ПРАЦІВНИКИ, ЩО БЕЗПОСЕРЕДНЬО ЗАЙМАЮТЬСЯ ОБСЛУГОВУВАННЯМ ВІДВІДУВАЧІВ &lt; Заклади культури (театри, цирки, клуби, будинки культури тощо)</v>
          </cell>
          <cell r="AC275" t="str">
            <v>медогляд</v>
          </cell>
          <cell r="AD275">
            <v>789.28</v>
          </cell>
          <cell r="AE275">
            <v>157.85599999999999</v>
          </cell>
          <cell r="AF275">
            <v>947.13599999999997</v>
          </cell>
        </row>
        <row r="276">
          <cell r="Z276" t="str">
            <v>8.242</v>
          </cell>
          <cell r="AA276">
            <v>261</v>
          </cell>
          <cell r="AB276" t="str">
            <v>ПЕРІОДИЧНИЙ медогляд: ПРАЦІВНИКИ, ЩО БЕЗПОСЕРЕДНЬО ЗАЙМАЮТЬСЯ ОБСЛУГОВУВАННЯМ ВІДВІДУВАЧІВ &lt; Заклади культури (театри, цирки, клуби, будинки культури тощо)</v>
          </cell>
          <cell r="AC276" t="str">
            <v>медогляд</v>
          </cell>
          <cell r="AD276">
            <v>553.36</v>
          </cell>
          <cell r="AE276">
            <v>110.67200000000001</v>
          </cell>
          <cell r="AF276">
            <v>664.03200000000004</v>
          </cell>
        </row>
        <row r="277">
          <cell r="Z277" t="str">
            <v>8.243</v>
          </cell>
          <cell r="AA277">
            <v>262</v>
          </cell>
          <cell r="AB277" t="str">
            <v>ПОПЕРЕДНІЙ медогляд: ОБСЛУГОВУВАЛЬНИЙ ПЕРСОНАЛ &lt; Розважальні заклади ( для працівників, які НЕ працюють  і НЕ  контактують з дітьми)</v>
          </cell>
          <cell r="AC277" t="str">
            <v>медогляд</v>
          </cell>
          <cell r="AD277">
            <v>789.28</v>
          </cell>
          <cell r="AE277">
            <v>157.85599999999999</v>
          </cell>
          <cell r="AF277">
            <v>947.13599999999997</v>
          </cell>
        </row>
        <row r="278">
          <cell r="Z278" t="str">
            <v>8.244</v>
          </cell>
          <cell r="AA278">
            <v>263</v>
          </cell>
          <cell r="AB278" t="str">
            <v>ПОПЕРЕДНІЙ медогляд: ОБСЛУГОВУВАЛЬНИЙ ПЕРСОНАЛ &lt; Розважальні заклади ( для працівників, які працюють або контактують з дітьми віком ВІД трьох років)</v>
          </cell>
          <cell r="AC278" t="str">
            <v>медогляд</v>
          </cell>
          <cell r="AD278">
            <v>882.92</v>
          </cell>
          <cell r="AE278">
            <v>176.584</v>
          </cell>
          <cell r="AF278">
            <v>1059.5039999999999</v>
          </cell>
        </row>
        <row r="279">
          <cell r="Z279" t="str">
            <v>8.245</v>
          </cell>
          <cell r="AA279">
            <v>264</v>
          </cell>
          <cell r="AB279" t="str">
            <v>ПОПЕРЕДНІЙ медогляд: ОБСЛУГОВУВАЛЬНИЙ ПЕРСОНАЛ &lt; Розважальні заклади ( для працівників, які працюють або контактують з дітьми віком ДО трьох років)</v>
          </cell>
          <cell r="AC279" t="str">
            <v>медогляд</v>
          </cell>
          <cell r="AD279">
            <v>882.92</v>
          </cell>
          <cell r="AE279">
            <v>176.584</v>
          </cell>
          <cell r="AF279">
            <v>1059.5039999999999</v>
          </cell>
        </row>
        <row r="280">
          <cell r="Z280" t="str">
            <v>8.246</v>
          </cell>
          <cell r="AA280">
            <v>265</v>
          </cell>
          <cell r="AB280" t="str">
            <v>ПЕРІОДИЧНИЙ медогляд: ОБСЛУГОВУВАЛЬНИЙ ПЕРСОНАЛ &lt; Розважальні заклади ( для працівників, які НЕ працюють  і НЕ  контактують з дітьми)</v>
          </cell>
          <cell r="AC280" t="str">
            <v>медогляд</v>
          </cell>
          <cell r="AD280">
            <v>647</v>
          </cell>
          <cell r="AE280">
            <v>129.4</v>
          </cell>
          <cell r="AF280">
            <v>776.4</v>
          </cell>
        </row>
        <row r="281">
          <cell r="Z281" t="str">
            <v>8.247</v>
          </cell>
          <cell r="AA281">
            <v>266</v>
          </cell>
          <cell r="AB281" t="str">
            <v>ПЕРІОДИЧНИЙ медогляд: ОБСЛУГОВУВАЛЬНИЙ ПЕРСОНАЛ &lt; Розважальні заклади ( для працівників, які працюють або контактують з дітьми віком ВІД трьох років)</v>
          </cell>
          <cell r="AC281" t="str">
            <v>медогляд</v>
          </cell>
          <cell r="AD281">
            <v>647</v>
          </cell>
          <cell r="AE281">
            <v>129.4</v>
          </cell>
          <cell r="AF281">
            <v>776.4</v>
          </cell>
        </row>
        <row r="282">
          <cell r="Z282" t="str">
            <v>8.248</v>
          </cell>
          <cell r="AA282">
            <v>267</v>
          </cell>
          <cell r="AB282" t="str">
            <v>ПЕРІОДИЧНИЙ медогляд: ОБСЛУГОВУВАЛЬНИЙ ПЕРСОНАЛ &lt; Розважальні заклади ( для працівників, які працюють або контактують з дітьми віком ДО трьох років)</v>
          </cell>
          <cell r="AC282" t="str">
            <v>медогляд</v>
          </cell>
          <cell r="AD282">
            <v>647</v>
          </cell>
          <cell r="AE282">
            <v>129.4</v>
          </cell>
          <cell r="AF282">
            <v>776.4</v>
          </cell>
        </row>
        <row r="283">
          <cell r="Z283" t="str">
            <v>8.249</v>
          </cell>
          <cell r="AA283">
            <v>268</v>
          </cell>
          <cell r="AB283" t="str">
            <v>ПОПЕРЕДНІЙ медогляд: ТЕХНІЧНИЙ ПЕРСОНАЛ, У ТОМУ ЧИСЛІ ПРИБИРАЛЬНИКИ ПРИМІЩЕНЬ &lt; Розважальні заклади</v>
          </cell>
          <cell r="AC283" t="str">
            <v>медогляд</v>
          </cell>
          <cell r="AD283">
            <v>553.36</v>
          </cell>
          <cell r="AE283">
            <v>110.67200000000001</v>
          </cell>
          <cell r="AF283">
            <v>664.03200000000004</v>
          </cell>
        </row>
        <row r="284">
          <cell r="Z284" t="str">
            <v>8.250</v>
          </cell>
          <cell r="AA284">
            <v>269</v>
          </cell>
          <cell r="AB284" t="str">
            <v>ПЕРІОДИЧНИЙ медогляд: ТЕХНІЧНИЙ ПЕРСОНАЛ, У ТОМУ ЧИСЛІ ПРИБИРАЛЬНИКИ ПРИМІЩЕНЬ &lt; Розважальні заклади</v>
          </cell>
          <cell r="AC284" t="str">
            <v>медогляд</v>
          </cell>
          <cell r="AD284">
            <v>553.36</v>
          </cell>
          <cell r="AE284">
            <v>110.67200000000001</v>
          </cell>
          <cell r="AF284">
            <v>664.03200000000004</v>
          </cell>
        </row>
        <row r="285">
          <cell r="Z285" t="str">
            <v>8.251</v>
          </cell>
          <cell r="AA285">
            <v>270</v>
          </cell>
          <cell r="AB285" t="str">
            <v>ПОПЕРЕДНІЙ медогляд: ПРАЦІВНИКИ АДМІНІСТРАЦІЇ, ЯКІ МАЮТЬ ДОСТУП У ВИРОБНИЧІ ЦЕХИ, СКЛАДСЬКІ ПРИМІЩЕННЯ, ВИРОБНИЧІ ЛАБОРАТОРІЇ &lt; Підприємства фармацевтичної промисловості</v>
          </cell>
          <cell r="AC285" t="str">
            <v>медогляд</v>
          </cell>
          <cell r="AD285">
            <v>647</v>
          </cell>
          <cell r="AE285">
            <v>129.4</v>
          </cell>
          <cell r="AF285">
            <v>776.4</v>
          </cell>
        </row>
        <row r="286">
          <cell r="Z286" t="str">
            <v>8.252</v>
          </cell>
          <cell r="AA286">
            <v>271</v>
          </cell>
          <cell r="AB286" t="str">
            <v>ПЕРІОДИЧНИЙ медогляд: ПРАЦІВНИКИ АДМІНІСТРАЦІЇ, ЯКІ МАЮТЬ ДОСТУП У ВИРОБНИЧІ ЦЕХИ, СКЛАДСЬКІ ПРИМІЩЕННЯ, ВИРОБНИЧІ ЛАБОРАТОРІЇ &lt; Підприємства фармацевтичної промисловості</v>
          </cell>
          <cell r="AC286" t="str">
            <v>медогляд</v>
          </cell>
          <cell r="AD286">
            <v>647</v>
          </cell>
          <cell r="AE286">
            <v>129.4</v>
          </cell>
          <cell r="AF286">
            <v>776.4</v>
          </cell>
        </row>
        <row r="287">
          <cell r="Z287" t="str">
            <v>8.253</v>
          </cell>
          <cell r="AA287">
            <v>272</v>
          </cell>
          <cell r="AB287" t="str">
            <v>ПОПЕРЕДНІЙ медогляд: ФАСУВАЛЬНИКИ &lt; Підприємства фармацевтичної промисловості</v>
          </cell>
          <cell r="AC287" t="str">
            <v>медогляд</v>
          </cell>
          <cell r="AD287">
            <v>647</v>
          </cell>
          <cell r="AE287">
            <v>129.4</v>
          </cell>
          <cell r="AF287">
            <v>776.4</v>
          </cell>
        </row>
        <row r="288">
          <cell r="Z288" t="str">
            <v>8.254</v>
          </cell>
          <cell r="AA288">
            <v>273</v>
          </cell>
          <cell r="AB288" t="str">
            <v>ПЕРІОДИЧНИЙ медогляд: ФАСУВАЛЬНИКИ &lt; Підприємства фармацевтичної промисловості</v>
          </cell>
          <cell r="AC288" t="str">
            <v>медогляд</v>
          </cell>
          <cell r="AD288">
            <v>647</v>
          </cell>
          <cell r="AE288">
            <v>129.4</v>
          </cell>
          <cell r="AF288">
            <v>776.4</v>
          </cell>
        </row>
        <row r="289">
          <cell r="Z289" t="str">
            <v>8.255</v>
          </cell>
          <cell r="AA289">
            <v>274</v>
          </cell>
          <cell r="AB289" t="str">
            <v>ПОПЕРЕДНІЙ медогляд: ГРАНУЛЮВАЛЬНИКИ &lt; Підприємства фармацевтичної промисловості</v>
          </cell>
          <cell r="AC289" t="str">
            <v>медогляд</v>
          </cell>
          <cell r="AD289">
            <v>647</v>
          </cell>
          <cell r="AE289">
            <v>129.4</v>
          </cell>
          <cell r="AF289">
            <v>776.4</v>
          </cell>
        </row>
        <row r="290">
          <cell r="Z290" t="str">
            <v>8.256</v>
          </cell>
          <cell r="AA290">
            <v>275</v>
          </cell>
          <cell r="AB290" t="str">
            <v>ПЕРІОДИЧНИЙ медогляд: ГРАНУЛЮВАЛЬНИКИ &lt; Підприємства фармацевтичної промисловості</v>
          </cell>
          <cell r="AC290" t="str">
            <v>медогляд</v>
          </cell>
          <cell r="AD290">
            <v>647</v>
          </cell>
          <cell r="AE290">
            <v>129.4</v>
          </cell>
          <cell r="AF290">
            <v>776.4</v>
          </cell>
        </row>
        <row r="291">
          <cell r="Z291" t="str">
            <v>8.257</v>
          </cell>
          <cell r="AA291">
            <v>276</v>
          </cell>
          <cell r="AB291" t="str">
            <v>ПОПЕРЕДНІЙ медогляд: ОПЕРАТОРИ &lt; Підприємства фармацевтичної промисловості</v>
          </cell>
          <cell r="AC291" t="str">
            <v>медогляд</v>
          </cell>
          <cell r="AD291">
            <v>647</v>
          </cell>
          <cell r="AE291">
            <v>129.4</v>
          </cell>
          <cell r="AF291">
            <v>776.4</v>
          </cell>
        </row>
        <row r="292">
          <cell r="Z292" t="str">
            <v>8.258</v>
          </cell>
          <cell r="AA292">
            <v>277</v>
          </cell>
          <cell r="AB292" t="str">
            <v>ПЕРІОДИЧНИЙ медогляд: ОПЕРАТОРИ &lt; Підприємства фармацевтичної промисловості</v>
          </cell>
          <cell r="AC292" t="str">
            <v>медогляд</v>
          </cell>
          <cell r="AD292">
            <v>647</v>
          </cell>
          <cell r="AE292">
            <v>129.4</v>
          </cell>
          <cell r="AF292">
            <v>776.4</v>
          </cell>
        </row>
        <row r="293">
          <cell r="Z293" t="str">
            <v>8.259</v>
          </cell>
          <cell r="AA293">
            <v>278</v>
          </cell>
          <cell r="AB293" t="str">
            <v>ПОПЕРЕДНІЙ медогляд: ПРИЙМАЛЬНИКИ &lt; Підприємства фармацевтичної промисловості</v>
          </cell>
          <cell r="AC293" t="str">
            <v>медогляд</v>
          </cell>
          <cell r="AD293">
            <v>647</v>
          </cell>
          <cell r="AE293">
            <v>129.4</v>
          </cell>
          <cell r="AF293">
            <v>776.4</v>
          </cell>
        </row>
        <row r="294">
          <cell r="Z294" t="str">
            <v>8.260</v>
          </cell>
          <cell r="AA294">
            <v>279</v>
          </cell>
          <cell r="AB294" t="str">
            <v>ПЕРІОДИЧНИЙ медогляд: ПРИЙМАЛЬНИКИ &lt; Підприємства фармацевтичної промисловості</v>
          </cell>
          <cell r="AC294" t="str">
            <v>медогляд</v>
          </cell>
          <cell r="AD294">
            <v>647</v>
          </cell>
          <cell r="AE294">
            <v>129.4</v>
          </cell>
          <cell r="AF294">
            <v>776.4</v>
          </cell>
        </row>
        <row r="295">
          <cell r="Z295" t="str">
            <v>8.261</v>
          </cell>
          <cell r="AA295">
            <v>280</v>
          </cell>
          <cell r="AB295" t="str">
            <v>ПОПЕРЕДНІЙ медогляд: АПАРАТНИКИ &lt; Підприємства фармацевтичної промисловості</v>
          </cell>
          <cell r="AC295" t="str">
            <v>медогляд</v>
          </cell>
          <cell r="AD295">
            <v>647</v>
          </cell>
          <cell r="AE295">
            <v>129.4</v>
          </cell>
          <cell r="AF295">
            <v>776.4</v>
          </cell>
        </row>
        <row r="296">
          <cell r="Z296" t="str">
            <v>8.262</v>
          </cell>
          <cell r="AA296">
            <v>281</v>
          </cell>
          <cell r="AB296" t="str">
            <v>ПЕРІОДИЧНИЙ медогляд: АПАРАТНИКИ &lt; Підприємства фармацевтичної промисловості</v>
          </cell>
          <cell r="AC296" t="str">
            <v>медогляд</v>
          </cell>
          <cell r="AD296">
            <v>647</v>
          </cell>
          <cell r="AE296">
            <v>129.4</v>
          </cell>
          <cell r="AF296">
            <v>776.4</v>
          </cell>
        </row>
        <row r="297">
          <cell r="Z297" t="str">
            <v>8.263</v>
          </cell>
          <cell r="AA297">
            <v>282</v>
          </cell>
          <cell r="AB297" t="str">
            <v>ПОПЕРЕДНІЙ медогляд: ФАРМАЦЕВТИ &lt; Підприємства фармацевтичної промисловості</v>
          </cell>
          <cell r="AC297" t="str">
            <v>медогляд</v>
          </cell>
          <cell r="AD297">
            <v>647</v>
          </cell>
          <cell r="AE297">
            <v>129.4</v>
          </cell>
          <cell r="AF297">
            <v>776.4</v>
          </cell>
        </row>
        <row r="298">
          <cell r="Z298" t="str">
            <v>8.264</v>
          </cell>
          <cell r="AA298">
            <v>283</v>
          </cell>
          <cell r="AB298" t="str">
            <v>ПЕРІОДИЧНИЙ медогляд: ФАРМАЦЕВТИ &lt; Підприємства фармацевтичної промисловості</v>
          </cell>
          <cell r="AC298" t="str">
            <v>медогляд</v>
          </cell>
          <cell r="AD298">
            <v>647</v>
          </cell>
          <cell r="AE298">
            <v>129.4</v>
          </cell>
          <cell r="AF298">
            <v>776.4</v>
          </cell>
        </row>
        <row r="299">
          <cell r="Z299" t="str">
            <v>8.265</v>
          </cell>
          <cell r="AA299">
            <v>284</v>
          </cell>
          <cell r="AB299" t="str">
            <v>ПОПЕРЕДНІЙ медогляд: ІНЖЕНЕРИ &lt; Підприємства фармацевтичної промисловості</v>
          </cell>
          <cell r="AC299" t="str">
            <v>медогляд</v>
          </cell>
          <cell r="AD299">
            <v>553.36</v>
          </cell>
          <cell r="AE299">
            <v>110.67200000000001</v>
          </cell>
          <cell r="AF299">
            <v>664.03200000000004</v>
          </cell>
        </row>
        <row r="300">
          <cell r="Z300" t="str">
            <v>8.266</v>
          </cell>
          <cell r="AA300">
            <v>285</v>
          </cell>
          <cell r="AB300" t="str">
            <v>ПЕРІОДИЧНИЙ медогляд: ІНЖЕНЕРИ &lt; Підприємства фармацевтичної промисловості</v>
          </cell>
          <cell r="AC300" t="str">
            <v>медогляд</v>
          </cell>
          <cell r="AD300">
            <v>553.36</v>
          </cell>
          <cell r="AE300">
            <v>110.67200000000001</v>
          </cell>
          <cell r="AF300">
            <v>664.03200000000004</v>
          </cell>
        </row>
        <row r="301">
          <cell r="Z301" t="str">
            <v>8.267</v>
          </cell>
          <cell r="AA301">
            <v>286</v>
          </cell>
          <cell r="AB301" t="str">
            <v>ПОПЕРЕДНІЙ медогляд: ТЕХНІКИ &lt; Підприємства фармацевтичної промисловості</v>
          </cell>
          <cell r="AC301" t="str">
            <v>медогляд</v>
          </cell>
          <cell r="AD301">
            <v>553.36</v>
          </cell>
          <cell r="AE301">
            <v>110.67200000000001</v>
          </cell>
          <cell r="AF301">
            <v>664.03200000000004</v>
          </cell>
        </row>
        <row r="302">
          <cell r="Z302" t="str">
            <v>8.268</v>
          </cell>
          <cell r="AA302">
            <v>287</v>
          </cell>
          <cell r="AB302" t="str">
            <v>ПЕРІОДИЧНИЙ медогляд: ТЕХНІКИ &lt; Підприємства фармацевтичної промисловості</v>
          </cell>
          <cell r="AC302" t="str">
            <v>медогляд</v>
          </cell>
          <cell r="AD302">
            <v>553.36</v>
          </cell>
          <cell r="AE302">
            <v>110.67200000000001</v>
          </cell>
          <cell r="AF302">
            <v>664.03200000000004</v>
          </cell>
        </row>
        <row r="303">
          <cell r="Z303" t="str">
            <v>8.269</v>
          </cell>
          <cell r="AA303">
            <v>288</v>
          </cell>
          <cell r="AB303" t="str">
            <v>ПОПЕРЕДНІЙ медогляд: ТАБЛЕТУВАЛЬНИКИ &lt; Підприємства фармацевтичної промисловості</v>
          </cell>
          <cell r="AC303" t="str">
            <v>медогляд</v>
          </cell>
          <cell r="AD303">
            <v>647</v>
          </cell>
          <cell r="AE303">
            <v>129.4</v>
          </cell>
          <cell r="AF303">
            <v>776.4</v>
          </cell>
        </row>
        <row r="304">
          <cell r="Z304" t="str">
            <v>8.270</v>
          </cell>
          <cell r="AA304">
            <v>289</v>
          </cell>
          <cell r="AB304" t="str">
            <v>ПЕРІОДИЧНИЙ медогляд: ТАБЛЕТУВАЛЬНИКИ &lt; Підприємства фармацевтичної промисловості</v>
          </cell>
          <cell r="AC304" t="str">
            <v>медогляд</v>
          </cell>
          <cell r="AD304">
            <v>647</v>
          </cell>
          <cell r="AE304">
            <v>129.4</v>
          </cell>
          <cell r="AF304">
            <v>776.4</v>
          </cell>
        </row>
        <row r="305">
          <cell r="Z305" t="str">
            <v>8.271</v>
          </cell>
          <cell r="AA305">
            <v>290</v>
          </cell>
          <cell r="AB305" t="str">
            <v>ПОПЕРЕДНІЙ медогляд: ТЕХНІЧНИЙ ПЕРСОНАЛ, У ТОМУ ЧИСЛІ ПРИБИРАЛЬНИКИ ПРИМІЩЕНЬ &lt; Підприємства фармацевтичної промисловості</v>
          </cell>
          <cell r="AC305" t="str">
            <v>медогляд</v>
          </cell>
          <cell r="AD305">
            <v>553.36</v>
          </cell>
          <cell r="AE305">
            <v>110.67200000000001</v>
          </cell>
          <cell r="AF305">
            <v>664.03200000000004</v>
          </cell>
        </row>
        <row r="306">
          <cell r="Z306" t="str">
            <v>8.272</v>
          </cell>
          <cell r="AA306">
            <v>291</v>
          </cell>
          <cell r="AB306" t="str">
            <v>ПЕРІОДИЧНИЙ медогляд: ТЕХНІЧНИЙ ПЕРСОНАЛ, У ТОМУ ЧИСЛІ ПРИБИРАЛЬНИКИ ПРИМІЩЕНЬ &lt; Підприємства фармацевтичної промисловості</v>
          </cell>
          <cell r="AC306" t="str">
            <v>медогляд</v>
          </cell>
          <cell r="AD306">
            <v>553.36</v>
          </cell>
          <cell r="AE306">
            <v>110.67200000000001</v>
          </cell>
          <cell r="AF306">
            <v>664.03200000000004</v>
          </cell>
        </row>
        <row r="307">
          <cell r="Z307" t="str">
            <v>8.273</v>
          </cell>
          <cell r="AA307">
            <v>292</v>
          </cell>
          <cell r="AB307" t="str">
            <v>ПОПЕРЕДНІЙ медогляд: ПРАЦІВНИКИ, ЗАЙНЯТІ ВИРОБНИЦТВОМ, ФАСУВАННЯМ ТА РЕАЛІЗАЦІЄЮ ЛІКАРСЬКИХ ЗАСОБІВ &lt; Аптеки та їх структурні підрозділи</v>
          </cell>
          <cell r="AC307" t="str">
            <v>медогляд</v>
          </cell>
          <cell r="AD307">
            <v>789.28</v>
          </cell>
          <cell r="AE307">
            <v>157.85599999999999</v>
          </cell>
          <cell r="AF307">
            <v>947.13599999999997</v>
          </cell>
        </row>
        <row r="308">
          <cell r="Z308" t="str">
            <v>8.274</v>
          </cell>
          <cell r="AA308">
            <v>293</v>
          </cell>
          <cell r="AB308" t="str">
            <v>ПЕРІОДИЧНИЙ медогляд: ПРАЦІВНИКИ, ЗАЙНЯТІ ВИРОБНИЦТВОМ, ФАСУВАННЯМ ТА РЕАЛІЗАЦІЄЮ ЛІКАРСЬКИХ ЗАСОБІВ &lt; Аптеки та їх структурні підрозділи</v>
          </cell>
          <cell r="AC308" t="str">
            <v>медогляд</v>
          </cell>
          <cell r="AD308">
            <v>647</v>
          </cell>
          <cell r="AE308">
            <v>129.4</v>
          </cell>
          <cell r="AF308">
            <v>776.4</v>
          </cell>
        </row>
        <row r="309">
          <cell r="Z309" t="str">
            <v>8.275</v>
          </cell>
          <cell r="AA309">
            <v>294</v>
          </cell>
          <cell r="AB309" t="str">
            <v>ПОПЕРЕДНІЙ медогляд: ПРАЦІВНИКИ, БЕЗПОСЕРЕДНЬО ПРИЧЕТНІ ДО ВОДОПОСТАЧАННЯ, ЗБОРУ ТА ОЧИСТКИ СТІЧНИХ ВОД, У ТОМУ ЧИСЛІ НА СУДНАХ, У ЗАЛІЗНИЧНИХ ВАГОНАХ, НА ЛІТАКАХ &lt; Підприємства та об'єкти водопостачання і каналізації</v>
          </cell>
          <cell r="AC309" t="str">
            <v>медогляд</v>
          </cell>
          <cell r="AD309">
            <v>553.36</v>
          </cell>
          <cell r="AE309">
            <v>110.67200000000001</v>
          </cell>
          <cell r="AF309">
            <v>664.03200000000004</v>
          </cell>
        </row>
        <row r="310">
          <cell r="Z310" t="str">
            <v>8.276</v>
          </cell>
          <cell r="AA310">
            <v>295</v>
          </cell>
          <cell r="AB310" t="str">
            <v>ПЕРІОДИЧНИЙ медогляд: ПРАЦІВНИКИ, БЕЗПОСЕРЕДНЬО ПРИЧЕТНІ ДО ВОДОПОСТАЧАННЯ, ЗБОРУ ТА ОЧИСТКИ СТІЧНИХ ВОД, У ТОМУ ЧИСЛІ НА СУДНАХ, У ЗАЛІЗНИЧНИХ ВАГОНАХ, НА ЛІТАКАХ &lt; Підприємства та об'єкти водопостачання і каналізації</v>
          </cell>
          <cell r="AC310" t="str">
            <v>медогляд</v>
          </cell>
          <cell r="AD310">
            <v>553.36</v>
          </cell>
          <cell r="AE310">
            <v>110.67200000000001</v>
          </cell>
          <cell r="AF310">
            <v>664.03200000000004</v>
          </cell>
        </row>
        <row r="311">
          <cell r="Z311" t="str">
            <v>8.277</v>
          </cell>
          <cell r="AA311">
            <v>296</v>
          </cell>
          <cell r="AB311" t="str">
            <v>ПОПЕРЕДНІЙ медогляд: КОНТРОЛЕРИ &lt; Метрополітен</v>
          </cell>
          <cell r="AC311" t="str">
            <v>медогляд</v>
          </cell>
          <cell r="AD311">
            <v>647</v>
          </cell>
          <cell r="AE311">
            <v>129.4</v>
          </cell>
          <cell r="AF311">
            <v>776.4</v>
          </cell>
        </row>
        <row r="312">
          <cell r="Z312" t="str">
            <v>8.278</v>
          </cell>
          <cell r="AA312">
            <v>297</v>
          </cell>
          <cell r="AB312" t="str">
            <v>ПЕРІОДИЧНИЙ медогляд: КОНТРОЛЕРИ &lt; Метрополітен</v>
          </cell>
          <cell r="AC312" t="str">
            <v>медогляд</v>
          </cell>
          <cell r="AD312">
            <v>553.36</v>
          </cell>
          <cell r="AE312">
            <v>110.67200000000001</v>
          </cell>
          <cell r="AF312">
            <v>664.03200000000004</v>
          </cell>
        </row>
        <row r="313">
          <cell r="Z313" t="str">
            <v>8.279</v>
          </cell>
          <cell r="AA313">
            <v>298</v>
          </cell>
          <cell r="AB313" t="str">
            <v>ПОПЕРЕДНІЙ медогляд: ПРИБИРАЛЬНИКИ РУХОМОГО СКЛАДУ ТА ПРИМІЩЕНЬ МЕТРОПОЛІТЕНУ &lt; Метрополітен</v>
          </cell>
          <cell r="AC313" t="str">
            <v>медогляд</v>
          </cell>
          <cell r="AD313">
            <v>553.36</v>
          </cell>
          <cell r="AE313">
            <v>110.67200000000001</v>
          </cell>
          <cell r="AF313">
            <v>664.03200000000004</v>
          </cell>
        </row>
        <row r="314">
          <cell r="Z314" t="str">
            <v>8.280</v>
          </cell>
          <cell r="AA314">
            <v>299</v>
          </cell>
          <cell r="AB314" t="str">
            <v>ПЕРІОДИЧНИЙ медогляд: ПРИБИРАЛЬНИКИ РУХОМОГО СКЛАДУ ТА ПРИМІЩЕНЬ МЕТРОПОЛІТЕНУ &lt; Метрополітен</v>
          </cell>
          <cell r="AC314" t="str">
            <v>медогляд</v>
          </cell>
          <cell r="AD314">
            <v>553.36</v>
          </cell>
          <cell r="AE314">
            <v>110.67200000000001</v>
          </cell>
          <cell r="AF314">
            <v>664.03200000000004</v>
          </cell>
        </row>
        <row r="315">
          <cell r="Z315" t="str">
            <v>8.281</v>
          </cell>
          <cell r="AA315">
            <v>300</v>
          </cell>
          <cell r="AB315" t="str">
            <v>ПОПЕРЕДНІЙ медогляд: ПРАЦІВНИКИ МІСЦЬ ВІДПОЧИНКУ ЛОКОМОТИВНИХ БРИГАД, ВОДІЇВ АВТОБУСІВ, ЧЛЕНІВ ЕКІПАЖІВ ПОВІТРЯНИХ, МОРСЬКИХ ТА РІЧКОВИХ СУДЕН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НЕ  бере участь у приготуванні (виробництві), транспортуванні та реалізації продуктів харчування)</v>
          </cell>
          <cell r="AC315" t="str">
            <v>медогляд</v>
          </cell>
          <cell r="AD315">
            <v>647</v>
          </cell>
          <cell r="AE315">
            <v>129.4</v>
          </cell>
          <cell r="AF315">
            <v>776.4</v>
          </cell>
        </row>
        <row r="316">
          <cell r="Z316" t="str">
            <v>8.282</v>
          </cell>
          <cell r="AA316">
            <v>301</v>
          </cell>
          <cell r="AB316" t="str">
            <v>ПОПЕРЕДНІЙ медогляд: ПРАЦІВНИКИ МІСЦЬ ВІДПОЧИНКУ ЛОКОМОТИВНИХ БРИГАД, ВОДІЇВ АВТОБУСІВ, ЧЛЕНІВ ЕКІПАЖІВ ПОВІТРЯНИХ, МОРСЬКИХ ТА РІЧКОВИХ СУДЕН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бере участь у приготуванні (виробництві), транспортуванні та реалізації продуктів харчування)</v>
          </cell>
          <cell r="AC316" t="str">
            <v>медогляд</v>
          </cell>
          <cell r="AD316">
            <v>789.28</v>
          </cell>
          <cell r="AE316">
            <v>157.85599999999999</v>
          </cell>
          <cell r="AF316">
            <v>947.13599999999997</v>
          </cell>
        </row>
        <row r="317">
          <cell r="Z317" t="str">
            <v>8.283</v>
          </cell>
          <cell r="AA317">
            <v>302</v>
          </cell>
          <cell r="AB317" t="str">
            <v>ПЕРІОДИЧНИЙ медогляд: ПРАЦІВНИКИ МІСЦЬ ВІДПОЧИНКУ ЛОКОМОТИВНИХ БРИГАД, ВОДІЇВ АВТОБУСІВ, ЧЛЕНІВ ЕКІПАЖІВ ПОВІТРЯНИХ, МОРСЬКИХ ТА РІЧКОВИХ СУДЕН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НЕ  бере участь у приготуванні (виробництві), транспортуванні та реалізації продуктів харчування)</v>
          </cell>
          <cell r="AC317" t="str">
            <v>медогляд</v>
          </cell>
          <cell r="AD317">
            <v>647</v>
          </cell>
          <cell r="AE317">
            <v>129.4</v>
          </cell>
          <cell r="AF317">
            <v>776.4</v>
          </cell>
        </row>
        <row r="318">
          <cell r="Z318" t="str">
            <v>8.284</v>
          </cell>
          <cell r="AA318">
            <v>303</v>
          </cell>
          <cell r="AB318" t="str">
            <v>ПЕРІОДИЧНИЙ медогляд: ПРАЦІВНИКИ МІСЦЬ ВІДПОЧИНКУ ЛОКОМОТИВНИХ БРИГАД, ВОДІЇВ АВТОБУСІВ, ЧЛЕНІВ ЕКІПАЖІВ ПОВІТРЯНИХ, МОРСЬКИХ ТА РІЧКОВИХ СУДЕН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бере участь у приготуванні (виробництві), транспортуванні та реалізації продуктів харчування)</v>
          </cell>
          <cell r="AC318" t="str">
            <v>медогляд</v>
          </cell>
          <cell r="AD318">
            <v>647</v>
          </cell>
          <cell r="AE318">
            <v>129.4</v>
          </cell>
          <cell r="AF318">
            <v>776.4</v>
          </cell>
        </row>
        <row r="319">
          <cell r="Z319" t="str">
            <v>8.285</v>
          </cell>
          <cell r="AA319">
            <v>304</v>
          </cell>
          <cell r="AB319" t="str">
            <v>ПОПЕРЕДНІЙ медогляд: ПРИБИРАЛЬНИКИ ПРИМІЩЕНЬ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</v>
          </cell>
          <cell r="AC319" t="str">
            <v>медогляд</v>
          </cell>
          <cell r="AD319">
            <v>553.36</v>
          </cell>
          <cell r="AE319">
            <v>110.67200000000001</v>
          </cell>
          <cell r="AF319">
            <v>664.03200000000004</v>
          </cell>
        </row>
        <row r="320">
          <cell r="Z320" t="str">
            <v>8.286</v>
          </cell>
          <cell r="AA320">
            <v>305</v>
          </cell>
          <cell r="AB320" t="str">
            <v>ПЕРІОДИЧНИЙ медогляд: ПРИБИРАЛЬНИКИ ПРИМІЩЕНЬ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</v>
          </cell>
          <cell r="AC320" t="str">
            <v>медогляд</v>
          </cell>
          <cell r="AD320">
            <v>553.36</v>
          </cell>
          <cell r="AE320">
            <v>110.67200000000001</v>
          </cell>
          <cell r="AF320">
            <v>664.03200000000004</v>
          </cell>
        </row>
        <row r="321">
          <cell r="Z321" t="str">
            <v>8.287</v>
          </cell>
          <cell r="AA321">
            <v>306</v>
          </cell>
          <cell r="AB321" t="str">
            <v>ПОПЕРЕДНІЙ медогляд: ПРАЦІВНИКИ КІМНАТ ВІДПОЧИНКУ ПАСАЖИРІВ НА ВОКЗАЛАХ, У ПОРТАХ ТА НА АВТОСТАНЦІЯХ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НЕ  бере участь у приготуванні (виробництві), транспортуванні та реалізації продуктів харчування)</v>
          </cell>
          <cell r="AC321" t="str">
            <v>медогляд</v>
          </cell>
          <cell r="AD321">
            <v>647</v>
          </cell>
          <cell r="AE321">
            <v>129.4</v>
          </cell>
          <cell r="AF321">
            <v>776.4</v>
          </cell>
        </row>
        <row r="322">
          <cell r="Z322" t="str">
            <v>8.288</v>
          </cell>
          <cell r="AA322">
            <v>307</v>
          </cell>
          <cell r="AB322" t="str">
            <v>ПОПЕРЕДНІЙ медогляд: ПРАЦІВНИКИ КІМНАТ ВІДПОЧИНКУ ПАСАЖИРІВ НА ВОКЗАЛАХ, У ПОРТАХ ТА НА АВТОСТАНЦІЯХ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бере участь у приготуванні (виробництві), транспортуванні та реалізації продуктів харчування)</v>
          </cell>
          <cell r="AC322" t="str">
            <v>медогляд</v>
          </cell>
          <cell r="AD322">
            <v>789.28</v>
          </cell>
          <cell r="AE322">
            <v>157.85599999999999</v>
          </cell>
          <cell r="AF322">
            <v>947.13599999999997</v>
          </cell>
        </row>
        <row r="323">
          <cell r="Z323" t="str">
            <v>8.289</v>
          </cell>
          <cell r="AA323">
            <v>308</v>
          </cell>
          <cell r="AB323" t="str">
            <v>ПЕРІОДИЧНИЙ медогляд: ПРАЦІВНИКИ КІМНАТ ВІДПОЧИНКУ ПАСАЖИРІВ НА ВОКЗАЛАХ, У ПОРТАХ ТА НА АВТОСТАНЦІЯХ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НЕ  бере участь у приготуванні (виробництві), транспортуванні та реалізації продуктів харчування)</v>
          </cell>
          <cell r="AC323" t="str">
            <v>медогляд</v>
          </cell>
          <cell r="AD323">
            <v>647</v>
          </cell>
          <cell r="AE323">
            <v>129.4</v>
          </cell>
          <cell r="AF323">
            <v>776.4</v>
          </cell>
        </row>
        <row r="324">
          <cell r="Z324" t="str">
            <v>8.290</v>
          </cell>
          <cell r="AA324">
            <v>309</v>
          </cell>
          <cell r="AB324" t="str">
            <v>ПЕРІОДИЧНИЙ медогляд: ПРАЦІВНИКИ КІМНАТ ВІДПОЧИНКУ ПАСАЖИРІВ НА ВОКЗАЛАХ, У ПОРТАХ ТА НА АВТОСТАНЦІЯХ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бере участь у приготуванні (виробництві), транспортуванні та реалізації продуктів харчування)</v>
          </cell>
          <cell r="AC324" t="str">
            <v>медогляд</v>
          </cell>
          <cell r="AD324">
            <v>647</v>
          </cell>
          <cell r="AE324">
            <v>129.4</v>
          </cell>
          <cell r="AF324">
            <v>776.4</v>
          </cell>
        </row>
        <row r="325">
          <cell r="Z325" t="str">
            <v>8.291</v>
          </cell>
          <cell r="AA325">
            <v>310</v>
          </cell>
          <cell r="AB325" t="str">
            <v>ПОПЕРЕДНІЙ медогляд: ПРАЦІВНИКИ КІМНАТ МАТЕРІ І ДИТИНИ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(для працівників, які НЕ контактують з дітьми віком до трьох років)</v>
          </cell>
          <cell r="AC325" t="str">
            <v>медогляд</v>
          </cell>
          <cell r="AD325">
            <v>789.28</v>
          </cell>
          <cell r="AE325">
            <v>157.85599999999999</v>
          </cell>
          <cell r="AF325">
            <v>947.13599999999997</v>
          </cell>
        </row>
        <row r="326">
          <cell r="Z326" t="str">
            <v>8.292</v>
          </cell>
          <cell r="AA326">
            <v>311</v>
          </cell>
          <cell r="AB326" t="str">
            <v>ПОПЕРЕДНІЙ медогляд: ПРАЦІВНИКИ КІМНАТ МАТЕРІ І ДИТИНИ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(для працівників, які контактують з дітьми віком до трьох років)</v>
          </cell>
          <cell r="AC326" t="str">
            <v>медогляд</v>
          </cell>
          <cell r="AD326">
            <v>789.28</v>
          </cell>
          <cell r="AE326">
            <v>157.85599999999999</v>
          </cell>
          <cell r="AF326">
            <v>947.13599999999997</v>
          </cell>
        </row>
        <row r="327">
          <cell r="Z327" t="str">
            <v>8.293</v>
          </cell>
          <cell r="AA327">
            <v>312</v>
          </cell>
          <cell r="AB327" t="str">
            <v>ПЕРІОДИЧНИЙ медогляд: ПРАЦІВНИКИ КІМНАТ МАТЕРІ І ДИТИНИ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(для працівників, які НЕ контактують з дітьми віком до трьох років)</v>
          </cell>
          <cell r="AC327" t="str">
            <v>медогляд</v>
          </cell>
          <cell r="AD327">
            <v>647</v>
          </cell>
          <cell r="AE327">
            <v>129.4</v>
          </cell>
          <cell r="AF327">
            <v>776.4</v>
          </cell>
        </row>
        <row r="328">
          <cell r="Z328" t="str">
            <v>8.294</v>
          </cell>
          <cell r="AA328">
            <v>313</v>
          </cell>
          <cell r="AB328" t="str">
            <v>ПЕРІОДИЧНИЙ медогляд: ПРАЦІВНИКИ КІМНАТ МАТЕРІ І ДИТИНИ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(для працівників, які контактують з дітьми віком до трьох років)</v>
          </cell>
          <cell r="AC328" t="str">
            <v>медогляд</v>
          </cell>
          <cell r="AD328">
            <v>647</v>
          </cell>
          <cell r="AE328">
            <v>129.4</v>
          </cell>
          <cell r="AF328">
            <v>776.4</v>
          </cell>
        </row>
        <row r="329">
          <cell r="Z329" t="str">
            <v>8.295</v>
          </cell>
          <cell r="AA329">
            <v>314</v>
          </cell>
          <cell r="AB329" t="str">
            <v>ПОПЕРЕДНІЙ медогляд: ПРАЦІВНИКИ З ПРИЙМАННЯ ТА ВИДАЧІ ВАНТАЖУ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</v>
          </cell>
          <cell r="AC329" t="str">
            <v>медогляд</v>
          </cell>
          <cell r="AD329">
            <v>553.36</v>
          </cell>
          <cell r="AE329">
            <v>110.67200000000001</v>
          </cell>
          <cell r="AF329">
            <v>664.03200000000004</v>
          </cell>
        </row>
        <row r="330">
          <cell r="Z330" t="str">
            <v>8.296</v>
          </cell>
          <cell r="AA330">
            <v>315</v>
          </cell>
          <cell r="AB330" t="str">
            <v>ПЕРІОДИЧНИЙ медогляд: ПРАЦІВНИКИ З ПРИЙМАННЯ ТА ВИДАЧІ ВАНТАЖУ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</v>
          </cell>
          <cell r="AC330" t="str">
            <v>медогляд</v>
          </cell>
          <cell r="AD330">
            <v>553.36</v>
          </cell>
          <cell r="AE330">
            <v>110.67200000000001</v>
          </cell>
          <cell r="AF330">
            <v>664.03200000000004</v>
          </cell>
        </row>
        <row r="331">
          <cell r="Z331" t="str">
            <v>8.297</v>
          </cell>
          <cell r="AA331">
            <v>316</v>
          </cell>
          <cell r="AB331" t="str">
            <v>ПОПЕРЕДНІЙ медогляд: НАЧАЛЬНИКИ ПАСАЖИРСЬКИХ ПОЇЗДІВ, ПРОВІДНИКИ, ІНШІ ПРАЦІВНИКИ ПОЇЗНИХ БРИГАД &lt; Транспортно-дорожній комплекс: Рухомий склад авіаційного, автомобільного, залізничного, морського і річкового транспорту</v>
          </cell>
          <cell r="AC331" t="str">
            <v>медогляд</v>
          </cell>
          <cell r="AD331">
            <v>789.28</v>
          </cell>
          <cell r="AE331">
            <v>157.85599999999999</v>
          </cell>
          <cell r="AF331">
            <v>947.13599999999997</v>
          </cell>
        </row>
        <row r="332">
          <cell r="Z332" t="str">
            <v>8.298</v>
          </cell>
          <cell r="AA332">
            <v>317</v>
          </cell>
          <cell r="AB332" t="str">
            <v>ПЕРІОДИЧНИЙ медогляд: НАЧАЛЬНИКИ ПАСАЖИРСЬКИХ ПОЇЗДІВ, ПРОВІДНИКИ, ІНШІ ПРАЦІВНИКИ ПОЇЗНИХ БРИГАД &lt; Транспортно-дорожній комплекс: Рухомий склад авіаційного, автомобільного, залізничного, морського і річкового транспорту</v>
          </cell>
          <cell r="AC332" t="str">
            <v>медогляд</v>
          </cell>
          <cell r="AD332">
            <v>553.36</v>
          </cell>
          <cell r="AE332">
            <v>110.67200000000001</v>
          </cell>
          <cell r="AF332">
            <v>664.03200000000004</v>
          </cell>
        </row>
        <row r="333">
          <cell r="Z333" t="str">
            <v>8.299</v>
          </cell>
          <cell r="AA333">
            <v>318</v>
          </cell>
          <cell r="AB333" t="str">
            <v>ПОПЕРЕДНІЙ медогляд: БОРТПРОВІДНИКИ ВСІХ ВИДІВ ТРАНСПОРТУ &lt; Транспортно-дорожній комплекс: Рухомий склад авіаційного, автомобільного, залізничного, морського і річкового транспорту</v>
          </cell>
          <cell r="AC333" t="str">
            <v>медогляд</v>
          </cell>
          <cell r="AD333">
            <v>789.28</v>
          </cell>
          <cell r="AE333">
            <v>157.85599999999999</v>
          </cell>
          <cell r="AF333">
            <v>947.13599999999997</v>
          </cell>
        </row>
        <row r="334">
          <cell r="Z334" t="str">
            <v>8.300</v>
          </cell>
          <cell r="AA334">
            <v>319</v>
          </cell>
          <cell r="AB334" t="str">
            <v>ПЕРІОДИЧНИЙ медогляд: БОРТПРОВІДНИКИ ВСІХ ВИДІВ ТРАНСПОРТУ &lt; Транспортно-дорожній комплекс: Рухомий склад авіаційного, автомобільного, залізничного, морського і річкового транспорту</v>
          </cell>
          <cell r="AC334" t="str">
            <v>медогляд</v>
          </cell>
          <cell r="AD334">
            <v>553.36</v>
          </cell>
          <cell r="AE334">
            <v>110.67200000000001</v>
          </cell>
          <cell r="AF334">
            <v>664.03200000000004</v>
          </cell>
        </row>
        <row r="335">
          <cell r="Z335" t="str">
            <v>8.301</v>
          </cell>
          <cell r="AA335">
            <v>320</v>
          </cell>
          <cell r="AB335" t="str">
            <v>ПОПЕРЕДНІЙ медогляд: ПРАЦІВНИКИ ПУНКТІВ, ЯКІ БЕЗПОСЕРЕДНЬО ПОВ'ЯЗАНІ З ПІДГОТОВКОЮ ПАСАЖИРСЬКИХ СОСТАВІВ ДО РЕЙСУ &lt; Транспортно-дорожній комплекс: Рухомий склад авіаційного, автомобільного, залізничного, морського і річкового транспорту</v>
          </cell>
          <cell r="AC335" t="str">
            <v>медогляд</v>
          </cell>
          <cell r="AD335">
            <v>789.28</v>
          </cell>
          <cell r="AE335">
            <v>157.85599999999999</v>
          </cell>
          <cell r="AF335">
            <v>947.13599999999997</v>
          </cell>
        </row>
        <row r="336">
          <cell r="Z336" t="str">
            <v>8.302</v>
          </cell>
          <cell r="AA336">
            <v>321</v>
          </cell>
          <cell r="AB336" t="str">
            <v>ПЕРІОДИЧНИЙ медогляд: ПРАЦІВНИКИ ПУНКТІВ, ЯКІ БЕЗПОСЕРЕДНЬО ПОВ'ЯЗАНІ З ПІДГОТОВКОЮ ПАСАЖИРСЬКИХ СОСТАВІВ ДО РЕЙСУ &lt; Транспортно-дорожній комплекс: Рухомий склад авіаційного, автомобільного, залізничного, морського і річкового транспорту</v>
          </cell>
          <cell r="AC336" t="str">
            <v>медогляд</v>
          </cell>
          <cell r="AD336">
            <v>553.36</v>
          </cell>
          <cell r="AE336">
            <v>110.67200000000001</v>
          </cell>
          <cell r="AF336">
            <v>664.03200000000004</v>
          </cell>
        </row>
        <row r="337">
          <cell r="Z337" t="str">
            <v>8.303</v>
          </cell>
          <cell r="AA337">
            <v>322</v>
          </cell>
          <cell r="AB337" t="str">
            <v>ПОПЕРЕДНІЙ медогляд: ПРАЦІВНИКИ РЕФРИЖЕРАТОРНИХ ПОЇЗДІВ ТА СЕКЦІЙ &lt; Транспортно-дорожній комплекс: Рухомий склад авіаційного, автомобільного, залізничного, морського і річкового транспорту</v>
          </cell>
          <cell r="AC337" t="str">
            <v>медогляд</v>
          </cell>
          <cell r="AD337">
            <v>553.36</v>
          </cell>
          <cell r="AE337">
            <v>110.67200000000001</v>
          </cell>
          <cell r="AF337">
            <v>664.03200000000004</v>
          </cell>
        </row>
        <row r="338">
          <cell r="Z338" t="str">
            <v>8.304</v>
          </cell>
          <cell r="AA338">
            <v>323</v>
          </cell>
          <cell r="AB338" t="str">
            <v>ПЕРІОДИЧНИЙ медогляд: ПРАЦІВНИКИ РЕФРИЖЕРАТОРНИХ ПОЇЗДІВ ТА СЕКЦІЙ &lt; Транспортно-дорожній комплекс: Рухомий склад авіаційного, автомобільного, залізничного, морського і річкового транспорту</v>
          </cell>
          <cell r="AC338" t="str">
            <v>медогляд</v>
          </cell>
          <cell r="AD338">
            <v>553.36</v>
          </cell>
          <cell r="AE338">
            <v>110.67200000000001</v>
          </cell>
          <cell r="AF338">
            <v>664.03200000000004</v>
          </cell>
        </row>
        <row r="339">
          <cell r="Z339" t="str">
            <v>8.305</v>
          </cell>
          <cell r="AA339">
            <v>324</v>
          </cell>
          <cell r="AB339" t="str">
            <v>ПОПЕРЕДНІЙ медогляд: КАСИРИ, КОНТРОЛЕРИ ВСІХ ВИДІВ ПАСАЖИРСЬКОГО ТРАНСПОРТУ &lt; Транспортно-дорожній комплекс: Рухомий склад авіаційного, автомобільного, залізничного, морського і річкового транспорту</v>
          </cell>
          <cell r="AC339" t="str">
            <v>медогляд</v>
          </cell>
          <cell r="AD339">
            <v>789.28</v>
          </cell>
          <cell r="AE339">
            <v>157.85599999999999</v>
          </cell>
          <cell r="AF339">
            <v>947.13599999999997</v>
          </cell>
        </row>
        <row r="340">
          <cell r="Z340" t="str">
            <v>8.306</v>
          </cell>
          <cell r="AA340">
            <v>325</v>
          </cell>
          <cell r="AB340" t="str">
            <v>ПЕРІОДИЧНИЙ медогляд: КАСИРИ, КОНТРОЛЕРИ ВСІХ ВИДІВ ПАСАЖИРСЬКОГО ТРАНСПОРТУ &lt; Транспортно-дорожній комплекс: Рухомий склад авіаційного, автомобільного, залізничного, морського і річкового транспорту</v>
          </cell>
          <cell r="AC340" t="str">
            <v>медогляд</v>
          </cell>
          <cell r="AD340">
            <v>553.36</v>
          </cell>
          <cell r="AE340">
            <v>110.67200000000001</v>
          </cell>
          <cell r="AF340">
            <v>664.03200000000004</v>
          </cell>
        </row>
        <row r="341">
          <cell r="Z341" t="str">
            <v>8.307</v>
          </cell>
          <cell r="AA341">
            <v>326</v>
          </cell>
          <cell r="AB341" t="str">
            <v>ПОПЕРЕДНІЙ медогляд: ПРАЦІВНИКИ, ЗАЙНЯТІ ТРАНСПОРТУВАННЯМ ХАРЧОВОЇ ПРОДУКЦІЇ (НА ВСІХ ВИДАХ ТРАНСПОРТУ - АВІАЦІЙНОГО, АВТОМОБІЛЬНОГО, ЗАЛІЗНИЧНОГО, МОРСЬКОГО І РІЧКОВОГО), У ТОМУ ЧИСЛІ ВАНТАЖНИКИ &lt; Транспортно-дорожній комплекс: Рухомий склад авіаційного, автомобільного, залізничного, морського і річкового транспорту</v>
          </cell>
          <cell r="AC341" t="str">
            <v>медогляд</v>
          </cell>
          <cell r="AD341">
            <v>647</v>
          </cell>
          <cell r="AE341">
            <v>129.4</v>
          </cell>
          <cell r="AF341">
            <v>776.4</v>
          </cell>
        </row>
        <row r="342">
          <cell r="Z342" t="str">
            <v>8.308</v>
          </cell>
          <cell r="AA342">
            <v>327</v>
          </cell>
          <cell r="AB342" t="str">
            <v>ПЕРІОДИЧНИЙ медогляд: ПРАЦІВНИКИ, ЗАЙНЯТІ ТРАНСПОРТУВАННЯМ ХАРЧОВОЇ ПРОДУКЦІЇ (НА ВСІХ ВИДАХ ТРАНСПОРТУ - АВІАЦІЙНОГО, АВТОМОБІЛЬНОГО, ЗАЛІЗНИЧНОГО, МОРСЬКОГО І РІЧКОВОГО), У ТОМУ ЧИСЛІ ВАНТАЖНИКИ &lt; Транспортно-дорожній комплекс: Рухомий склад авіаційного, автомобільного, залізничного, морського і річкового транспорту</v>
          </cell>
          <cell r="AC342" t="str">
            <v>медогляд</v>
          </cell>
          <cell r="AD342">
            <v>553.36</v>
          </cell>
          <cell r="AE342">
            <v>110.67200000000001</v>
          </cell>
          <cell r="AF342">
            <v>664.03200000000004</v>
          </cell>
        </row>
        <row r="343">
          <cell r="Z343" t="str">
            <v>8.309</v>
          </cell>
          <cell r="AA343">
            <v>328</v>
          </cell>
          <cell r="AB343" t="str">
            <v>ПОПЕРЕДНІЙ медогляд: РИБАЛКИ НА ВНУТРІШНІХ ТА ЗАКРИТИХ ВОДОЙМАХ &lt; Рибне господарство</v>
          </cell>
          <cell r="AC343" t="str">
            <v>медогляд</v>
          </cell>
          <cell r="AD343">
            <v>647</v>
          </cell>
          <cell r="AE343">
            <v>129.4</v>
          </cell>
          <cell r="AF343">
            <v>776.4</v>
          </cell>
        </row>
        <row r="344">
          <cell r="Z344" t="str">
            <v>8.310</v>
          </cell>
          <cell r="AA344">
            <v>329</v>
          </cell>
          <cell r="AB344" t="str">
            <v>ПЕРІОДИЧНИЙ медогляд: РИБАЛКИ НА ВНУТРІШНІХ ТА ЗАКРИТИХ ВОДОЙМАХ &lt; Рибне господарство</v>
          </cell>
          <cell r="AC344" t="str">
            <v>медогляд</v>
          </cell>
          <cell r="AD344">
            <v>553.36</v>
          </cell>
          <cell r="AE344">
            <v>110.67200000000001</v>
          </cell>
          <cell r="AF344">
            <v>664.03200000000004</v>
          </cell>
        </row>
        <row r="345">
          <cell r="Z345" t="str">
            <v>8.311</v>
          </cell>
          <cell r="AA345">
            <v>330</v>
          </cell>
          <cell r="AB345" t="str">
            <v>ПОПЕРЕДНІЙ медогляд: РИБАЛКИ, ЯКІ ЗАЙМАЮТЬСЯ ПРИБЕРЕЖНИМ ЛОВОМ &lt; Рибне господарство</v>
          </cell>
          <cell r="AC345" t="str">
            <v>медогляд</v>
          </cell>
          <cell r="AD345">
            <v>647</v>
          </cell>
          <cell r="AE345">
            <v>129.4</v>
          </cell>
          <cell r="AF345">
            <v>776.4</v>
          </cell>
        </row>
        <row r="346">
          <cell r="Z346" t="str">
            <v>8.312</v>
          </cell>
          <cell r="AA346">
            <v>331</v>
          </cell>
          <cell r="AB346" t="str">
            <v>ПЕРІОДИЧНИЙ медогляд: РИБАЛКИ, ЯКІ ЗАЙМАЮТЬСЯ ПРИБЕРЕЖНИМ ЛОВОМ &lt; Рибне господарство</v>
          </cell>
          <cell r="AC346" t="str">
            <v>медогляд</v>
          </cell>
          <cell r="AD346">
            <v>553.36</v>
          </cell>
          <cell r="AE346">
            <v>110.67200000000001</v>
          </cell>
          <cell r="AF346">
            <v>664.03200000000004</v>
          </cell>
        </row>
        <row r="347">
          <cell r="Z347" t="str">
            <v>8.313</v>
          </cell>
          <cell r="AA347">
            <v>332</v>
          </cell>
          <cell r="AB347" t="str">
            <v>ПОПЕРЕДНІЙ медогляд: ПРАЦІВНИКИ РИБОПРИЙМАЛЬНИХ ПУНКТІВ &lt; Рибне господарство</v>
          </cell>
          <cell r="AC347" t="str">
            <v>медогляд</v>
          </cell>
          <cell r="AD347">
            <v>658.18</v>
          </cell>
          <cell r="AE347">
            <v>131.636</v>
          </cell>
          <cell r="AF347">
            <v>789.81599999999992</v>
          </cell>
        </row>
        <row r="348">
          <cell r="Z348" t="str">
            <v>8.314</v>
          </cell>
          <cell r="AA348">
            <v>333</v>
          </cell>
          <cell r="AB348" t="str">
            <v>ПЕРІОДИЧНИЙ медогляд: ПРАЦІВНИКИ РИБОПРИЙМАЛЬНИХ ПУНКТІВ &lt; Рибне господарство</v>
          </cell>
          <cell r="AC348" t="str">
            <v>медогляд</v>
          </cell>
          <cell r="AD348">
            <v>553.36</v>
          </cell>
          <cell r="AE348">
            <v>110.67200000000001</v>
          </cell>
          <cell r="AF348">
            <v>664.03200000000004</v>
          </cell>
        </row>
        <row r="349">
          <cell r="Z349" t="str">
            <v>8.315</v>
          </cell>
          <cell r="AA349">
            <v>334</v>
          </cell>
          <cell r="AB349" t="str">
            <v>ПОПЕРЕДНІЙ медогляд: ТВАРИННИКИ &lt; Вирощування, розведення, реалізація тварин та продукції тваринництва</v>
          </cell>
          <cell r="AC349" t="str">
            <v>медогляд</v>
          </cell>
          <cell r="AD349">
            <v>647</v>
          </cell>
          <cell r="AE349">
            <v>129.4</v>
          </cell>
          <cell r="AF349">
            <v>776.4</v>
          </cell>
        </row>
        <row r="350">
          <cell r="Z350" t="str">
            <v>8.316</v>
          </cell>
          <cell r="AA350">
            <v>335</v>
          </cell>
          <cell r="AB350" t="str">
            <v>ПЕРІОДИЧНИЙ медогляд: ТВАРИННИКИ &lt; Вирощування, розведення, реалізація тварин та продукції тваринництва</v>
          </cell>
          <cell r="AC350" t="str">
            <v>медогляд</v>
          </cell>
          <cell r="AD350">
            <v>553.36</v>
          </cell>
          <cell r="AE350">
            <v>110.67200000000001</v>
          </cell>
          <cell r="AF350">
            <v>664.03200000000004</v>
          </cell>
        </row>
        <row r="351">
          <cell r="Z351" t="str">
            <v>8.317</v>
          </cell>
          <cell r="AA351">
            <v>336</v>
          </cell>
          <cell r="AB351" t="str">
            <v>ПОПЕРЕДНІЙ медогляд: ПРАЦІВНИКИ ТВАРИННИЦЬКИХ ФЕРМ &lt; Вирощування, розведення, реалізація тварин та продукції тваринництва</v>
          </cell>
          <cell r="AC351" t="str">
            <v>медогляд</v>
          </cell>
          <cell r="AD351">
            <v>647</v>
          </cell>
          <cell r="AE351">
            <v>129.4</v>
          </cell>
          <cell r="AF351">
            <v>776.4</v>
          </cell>
        </row>
        <row r="352">
          <cell r="Z352" t="str">
            <v>8.318</v>
          </cell>
          <cell r="AA352">
            <v>337</v>
          </cell>
          <cell r="AB352" t="str">
            <v>ПЕРІОДИЧНИЙ медогляд: ПРАЦІВНИКИ ТВАРИННИЦЬКИХ ФЕРМ &lt; Вирощування, розведення, реалізація тварин та продукції тваринництва</v>
          </cell>
          <cell r="AC352" t="str">
            <v>медогляд</v>
          </cell>
          <cell r="AD352">
            <v>553.36</v>
          </cell>
          <cell r="AE352">
            <v>110.67200000000001</v>
          </cell>
          <cell r="AF352">
            <v>664.03200000000004</v>
          </cell>
        </row>
        <row r="353">
          <cell r="Z353" t="str">
            <v>8.319</v>
          </cell>
          <cell r="AA353">
            <v>338</v>
          </cell>
          <cell r="AB353" t="str">
            <v>ПОПЕРЕДНІЙ медогляд: ПРАЦІВНИКИ ЦЕХІВ ВИГОТОВЛЕННЯ КОРМІВ &lt; Вирощування, розведення, реалізація тварин та продукції тваринництва</v>
          </cell>
          <cell r="AC353" t="str">
            <v>медогляд</v>
          </cell>
          <cell r="AD353">
            <v>553.36</v>
          </cell>
          <cell r="AE353">
            <v>110.67200000000001</v>
          </cell>
          <cell r="AF353">
            <v>664.03200000000004</v>
          </cell>
        </row>
        <row r="354">
          <cell r="Z354" t="str">
            <v>8.320</v>
          </cell>
          <cell r="AA354">
            <v>339</v>
          </cell>
          <cell r="AB354" t="str">
            <v>ПЕРІОДИЧНИЙ медогляд: ПРАЦІВНИКИ ЦЕХІВ ВИГОТОВЛЕННЯ КОРМІВ &lt; Вирощування, розведення, реалізація тварин та продукції тваринництва (один раз на рік)</v>
          </cell>
          <cell r="AC354" t="str">
            <v>медогляд</v>
          </cell>
          <cell r="AD354">
            <v>553.36</v>
          </cell>
          <cell r="AE354">
            <v>110.67200000000001</v>
          </cell>
          <cell r="AF354">
            <v>664.03200000000004</v>
          </cell>
        </row>
        <row r="355">
          <cell r="Z355" t="str">
            <v>8.321</v>
          </cell>
          <cell r="AA355">
            <v>340</v>
          </cell>
          <cell r="AB355" t="str">
            <v>ПЕРІОДИЧНИЙ медогляд: ПРАЦІВНИКИ ЦЕХІВ ВИГОТОВЛЕННЯ КОРМІВ &lt; Вирощування, розведення, реалізація тварин та продукції тваринництва (один раз на 10 років)</v>
          </cell>
          <cell r="AC355" t="str">
            <v>медогляд</v>
          </cell>
          <cell r="AD355">
            <v>553.36</v>
          </cell>
          <cell r="AE355">
            <v>110.67200000000001</v>
          </cell>
          <cell r="AF355">
            <v>664.03200000000004</v>
          </cell>
        </row>
        <row r="356">
          <cell r="Z356" t="str">
            <v>8.322</v>
          </cell>
          <cell r="AA356">
            <v>341</v>
          </cell>
          <cell r="AB356" t="str">
            <v>ПОПЕРЕДНІЙ медогляд: ОПЕРАТОРИ МАШИННОГО ДОЇННЯ &lt; Вирощування, розведення, реалізація тварин та продукції тваринництва</v>
          </cell>
          <cell r="AC356" t="str">
            <v>медогляд</v>
          </cell>
          <cell r="AD356">
            <v>647</v>
          </cell>
          <cell r="AE356">
            <v>129.4</v>
          </cell>
          <cell r="AF356">
            <v>776.4</v>
          </cell>
        </row>
        <row r="357">
          <cell r="Z357" t="str">
            <v>8.323</v>
          </cell>
          <cell r="AA357">
            <v>342</v>
          </cell>
          <cell r="AB357" t="str">
            <v>ПЕРІОДИЧНИЙ медогляд: ОПЕРАТОРИ МАШИННОГО ДОЇННЯ &lt; Вирощування, розведення, реалізація тварин та продукції тваринництва</v>
          </cell>
          <cell r="AC357" t="str">
            <v>медогляд</v>
          </cell>
          <cell r="AD357">
            <v>553.36</v>
          </cell>
          <cell r="AE357">
            <v>110.67200000000001</v>
          </cell>
          <cell r="AF357">
            <v>664.03200000000004</v>
          </cell>
        </row>
        <row r="358">
          <cell r="Z358" t="str">
            <v>8.324</v>
          </cell>
          <cell r="AA358">
            <v>343</v>
          </cell>
          <cell r="AB358" t="str">
            <v>ПОПЕРЕДНІЙ медогляд: ОПЕРАТОРИ ШТУЧНОГО ЗАПЛІДНЕННЯ ТВАРИН &lt; Вирощування, розведення, реалізація тварин та продукції тваринництва</v>
          </cell>
          <cell r="AC358" t="str">
            <v>медогляд</v>
          </cell>
          <cell r="AD358">
            <v>647</v>
          </cell>
          <cell r="AE358">
            <v>129.4</v>
          </cell>
          <cell r="AF358">
            <v>776.4</v>
          </cell>
        </row>
        <row r="359">
          <cell r="Z359" t="str">
            <v>8.325</v>
          </cell>
          <cell r="AA359">
            <v>344</v>
          </cell>
          <cell r="AB359" t="str">
            <v>ПЕРІОДИЧНИЙ медогляд: ОПЕРАТОРИ ШТУЧНОГО ЗАПЛІДНЕННЯ ТВАРИН &lt; Вирощування, розведення, реалізація тварин та продукції тваринництва</v>
          </cell>
          <cell r="AC359" t="str">
            <v>медогляд</v>
          </cell>
          <cell r="AD359">
            <v>553.36</v>
          </cell>
          <cell r="AE359">
            <v>110.67200000000001</v>
          </cell>
          <cell r="AF359">
            <v>664.03200000000004</v>
          </cell>
        </row>
        <row r="360">
          <cell r="Z360" t="str">
            <v>8.326</v>
          </cell>
          <cell r="AA360">
            <v>345</v>
          </cell>
          <cell r="AB360" t="str">
            <v>ПОПЕРЕДНІЙ медогляд: ДОЯРКИ (ДОЯРИ) &lt; Вирощування, розведення, реалізація тварин та продукції тваринництва</v>
          </cell>
          <cell r="AC360" t="str">
            <v>медогляд</v>
          </cell>
          <cell r="AD360">
            <v>789.28</v>
          </cell>
          <cell r="AE360">
            <v>157.85599999999999</v>
          </cell>
          <cell r="AF360">
            <v>947.13599999999997</v>
          </cell>
        </row>
        <row r="361">
          <cell r="Z361" t="str">
            <v>8.327</v>
          </cell>
          <cell r="AA361">
            <v>346</v>
          </cell>
          <cell r="AB361" t="str">
            <v>ПЕРІОДИЧНИЙ медогляд: ДОЯРКИ (ДОЯРИ) &lt; Вирощування, розведення, реалізація тварин та продукції тваринництва</v>
          </cell>
          <cell r="AC361" t="str">
            <v>медогляд</v>
          </cell>
          <cell r="AD361">
            <v>647</v>
          </cell>
          <cell r="AE361">
            <v>129.4</v>
          </cell>
          <cell r="AF361">
            <v>776.4</v>
          </cell>
        </row>
        <row r="362">
          <cell r="Z362" t="str">
            <v>8.328</v>
          </cell>
          <cell r="AA362">
            <v>347</v>
          </cell>
          <cell r="AB362" t="str">
            <v>ПОПЕРЕДНІЙ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НЕ працюють  і НЕ  контактують з дітьми)</v>
          </cell>
          <cell r="AC362" t="str">
            <v>медогляд</v>
          </cell>
          <cell r="AD362">
            <v>789.28</v>
          </cell>
          <cell r="AE362">
            <v>157.85599999999999</v>
          </cell>
          <cell r="AF362">
            <v>947.13599999999997</v>
          </cell>
        </row>
        <row r="363">
          <cell r="Z363" t="str">
            <v>8.329</v>
          </cell>
          <cell r="AA363">
            <v>348</v>
          </cell>
          <cell r="AB363" t="str">
            <v>ПОПЕРЕДНІЙ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працюють або контактують з дітьми віком ВІД трьох років)</v>
          </cell>
          <cell r="AC363" t="str">
            <v>медогляд</v>
          </cell>
          <cell r="AD363">
            <v>882.92</v>
          </cell>
          <cell r="AE363">
            <v>176.584</v>
          </cell>
          <cell r="AF363">
            <v>1059.5039999999999</v>
          </cell>
        </row>
        <row r="364">
          <cell r="Z364" t="str">
            <v>8.330</v>
          </cell>
          <cell r="AA364">
            <v>349</v>
          </cell>
          <cell r="AB364" t="str">
            <v>ПОПЕРЕДНІЙ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працюють або контактують з дітьми віком ДО трьох років)</v>
          </cell>
          <cell r="AC364" t="str">
            <v>медогляд</v>
          </cell>
          <cell r="AD364">
            <v>882.92</v>
          </cell>
          <cell r="AE364">
            <v>176.584</v>
          </cell>
          <cell r="AF364">
            <v>1059.5039999999999</v>
          </cell>
        </row>
        <row r="365">
          <cell r="Z365" t="str">
            <v>8.331</v>
          </cell>
          <cell r="AA365">
            <v>350</v>
          </cell>
          <cell r="AB365" t="str">
            <v>ПЕРІОДИЧНИЙ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НЕ працюють  і НЕ  контактують з дітьми)</v>
          </cell>
          <cell r="AC365" t="str">
            <v>медогляд</v>
          </cell>
          <cell r="AD365">
            <v>647</v>
          </cell>
          <cell r="AE365">
            <v>129.4</v>
          </cell>
          <cell r="AF365">
            <v>776.4</v>
          </cell>
        </row>
        <row r="366">
          <cell r="Z366" t="str">
            <v>8.332</v>
          </cell>
          <cell r="AA366">
            <v>351</v>
          </cell>
          <cell r="AB366" t="str">
            <v>ПЕРІОДИЧНИЙ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працюють або контактують з дітьми віком ВІД трьох років)</v>
          </cell>
          <cell r="AC366" t="str">
            <v>медогляд</v>
          </cell>
          <cell r="AD366">
            <v>647</v>
          </cell>
          <cell r="AE366">
            <v>129.4</v>
          </cell>
          <cell r="AF366">
            <v>776.4</v>
          </cell>
        </row>
        <row r="367">
          <cell r="Z367" t="str">
            <v>8.333</v>
          </cell>
          <cell r="AA367">
            <v>352</v>
          </cell>
          <cell r="AB367" t="str">
            <v>ПЕРІОДИЧНИЙ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працюють або контактують з дітьми віком ДО трьох років)</v>
          </cell>
          <cell r="AC367" t="str">
            <v>медогляд</v>
          </cell>
          <cell r="AD367">
            <v>515.9</v>
          </cell>
          <cell r="AE367">
            <v>103.18</v>
          </cell>
          <cell r="AF367">
            <v>619.07999999999993</v>
          </cell>
        </row>
        <row r="368">
          <cell r="Z368" t="str">
            <v>8.334</v>
          </cell>
          <cell r="AA368">
            <v>353</v>
          </cell>
          <cell r="AB368" t="str">
            <v>ПОПЕРЕДНІЙ медогляд: СУДОВО-МЕДИЧНІ ЕКСПЕРТИ І ПРОФЕСІОНАЛИ З ВИЩОЮ НЕМЕДИЧНОЮ ОСВІТОЮ &lt; Державні спеціалізовані установи судово-експертної діяльності</v>
          </cell>
          <cell r="AC368" t="str">
            <v>медогляд</v>
          </cell>
          <cell r="AD368">
            <v>882.92</v>
          </cell>
          <cell r="AE368">
            <v>176.584</v>
          </cell>
          <cell r="AF368">
            <v>1059.5039999999999</v>
          </cell>
        </row>
        <row r="369">
          <cell r="Z369" t="str">
            <v>8.335</v>
          </cell>
          <cell r="AA369">
            <v>354</v>
          </cell>
          <cell r="AB369" t="str">
            <v>ПЕРІОДИЧНИЙ медогляд: СУДОВО-МЕДИЧНІ ЕКСПЕРТИ І ПРОФЕСІОНАЛИ З ВИЩОЮ НЕМЕДИЧНОЮ ОСВІТОЮ &lt; Державні спеціалізовані установи судово-експертної діяльності</v>
          </cell>
          <cell r="AC369" t="str">
            <v>медогляд</v>
          </cell>
          <cell r="AD369">
            <v>647</v>
          </cell>
          <cell r="AE369">
            <v>129.4</v>
          </cell>
          <cell r="AF369">
            <v>776.4</v>
          </cell>
        </row>
        <row r="370">
          <cell r="Z370" t="str">
            <v>8.336</v>
          </cell>
          <cell r="AA370">
            <v>355</v>
          </cell>
          <cell r="AB370" t="str">
            <v>ПОПЕРЕДНІЙ медогляд: ТЕХНІЧНИЙ ПЕРСОНАЛ, У ТОМУ ЧИСЛІ ПРИБИРАЛЬНИКИ ПРИМІЩЕНЬ &lt; Державні спеціалізовані установи судово-експертної діяльності</v>
          </cell>
          <cell r="AC370" t="str">
            <v>медогляд</v>
          </cell>
          <cell r="AD370">
            <v>553.36</v>
          </cell>
          <cell r="AE370">
            <v>110.67200000000001</v>
          </cell>
          <cell r="AF370">
            <v>664.03200000000004</v>
          </cell>
        </row>
        <row r="371">
          <cell r="Z371" t="str">
            <v>8.337</v>
          </cell>
          <cell r="AA371">
            <v>356</v>
          </cell>
          <cell r="AB371" t="str">
            <v>ПЕРІОДИЧНИЙ медогляд: ТЕХНІЧНИЙ ПЕРСОНАЛ, У ТОМУ ЧИСЛІ ПРИБИРАЛЬНИКИ ПРИМІЩЕНЬ &lt; Державні спеціалізовані установи судово-експертної діяльності</v>
          </cell>
          <cell r="AC371" t="str">
            <v>медогляд</v>
          </cell>
          <cell r="AD371">
            <v>553.36</v>
          </cell>
          <cell r="AE371">
            <v>110.67200000000001</v>
          </cell>
          <cell r="AF371">
            <v>664.03200000000004</v>
          </cell>
        </row>
        <row r="462">
          <cell r="Z462" t="str">
            <v>11</v>
          </cell>
          <cell r="AA462" t="str">
            <v/>
          </cell>
          <cell r="AB462" t="str">
            <v>Інші профмедогляди</v>
          </cell>
          <cell r="AC462" t="str">
            <v/>
          </cell>
          <cell r="AD462" t="str">
            <v/>
          </cell>
          <cell r="AE462" t="str">
            <v/>
          </cell>
          <cell r="AF462" t="str">
            <v/>
          </cell>
        </row>
        <row r="463">
          <cell r="Z463" t="str">
            <v>11.1</v>
          </cell>
          <cell r="AA463">
            <v>445</v>
          </cell>
          <cell r="AB463" t="str">
            <v>Медичний огляд призовників (допризовників)</v>
          </cell>
          <cell r="AC463" t="str">
            <v>медогляд</v>
          </cell>
          <cell r="AD463">
            <v>1465.76</v>
          </cell>
          <cell r="AE463">
            <v>0</v>
          </cell>
          <cell r="AF463">
            <v>1465.76</v>
          </cell>
        </row>
        <row r="464">
          <cell r="Z464" t="str">
            <v>11.2</v>
          </cell>
          <cell r="AA464">
            <v>446</v>
          </cell>
          <cell r="AB464" t="str">
            <v>Медичний огляд військовозобов'язаних у мирний час та під час мобілізації, на особливий період</v>
          </cell>
          <cell r="AC464" t="str">
            <v>медогляд</v>
          </cell>
          <cell r="AD464">
            <v>914.24</v>
          </cell>
          <cell r="AE464">
            <v>0</v>
          </cell>
          <cell r="AF464">
            <v>914.24</v>
          </cell>
        </row>
        <row r="465">
          <cell r="Z465" t="str">
            <v>11.3</v>
          </cell>
          <cell r="AA465">
            <v>447</v>
          </cell>
          <cell r="AB465" t="str">
            <v>Медичний огляд громадян, які бажають навчатися у ВВНЗ</v>
          </cell>
          <cell r="AC465" t="str">
            <v>медогляд</v>
          </cell>
          <cell r="AD465">
            <v>1503.04</v>
          </cell>
          <cell r="AE465">
            <v>0</v>
          </cell>
          <cell r="AF465">
            <v>1503.04</v>
          </cell>
        </row>
        <row r="466">
          <cell r="Z466" t="str">
            <v>11.4</v>
          </cell>
          <cell r="AA466">
            <v>448</v>
          </cell>
          <cell r="AB466" t="str">
            <v>Медичний огляд осіб, які приймаються на військову службу за контрактом</v>
          </cell>
          <cell r="AC466" t="str">
            <v>медогляд</v>
          </cell>
          <cell r="AD466">
            <v>1757.66</v>
          </cell>
          <cell r="AE466">
            <v>0</v>
          </cell>
          <cell r="AF466">
            <v>1757.66</v>
          </cell>
        </row>
        <row r="467">
          <cell r="Z467" t="str">
            <v>11.5</v>
          </cell>
          <cell r="AA467">
            <v>449</v>
          </cell>
          <cell r="AB467" t="str">
            <v>Медичний огляд військовозобов'язаних у мирний час та під час мобілізації, на особливий період (особам, яким більше 40 років)</v>
          </cell>
          <cell r="AC467" t="str">
            <v>медогляд</v>
          </cell>
          <cell r="AD467">
            <v>1042.68</v>
          </cell>
          <cell r="AE467">
            <v>0</v>
          </cell>
          <cell r="AF467">
            <v>1042.68</v>
          </cell>
        </row>
        <row r="468">
          <cell r="Z468" t="str">
            <v>11.6</v>
          </cell>
          <cell r="AA468">
            <v>450</v>
          </cell>
          <cell r="AB468" t="str">
            <v>Бланк медичної довідки на зброю</v>
          </cell>
          <cell r="AC468" t="str">
            <v>бланк</v>
          </cell>
          <cell r="AD468">
            <v>4.9800000000000004</v>
          </cell>
          <cell r="AE468">
            <v>0</v>
          </cell>
          <cell r="AF468">
            <v>4.9800000000000004</v>
          </cell>
        </row>
        <row r="469">
          <cell r="Z469" t="str">
            <v>11.7</v>
          </cell>
          <cell r="AA469">
            <v>451</v>
          </cell>
          <cell r="AB469" t="str">
            <v>Бланк медичної довідки щодо придатності до керування транспортним засобом</v>
          </cell>
          <cell r="AC469" t="str">
            <v>бланк</v>
          </cell>
          <cell r="AD469">
            <v>8</v>
          </cell>
          <cell r="AE469">
            <v>0</v>
          </cell>
          <cell r="AF469">
            <v>8</v>
          </cell>
        </row>
        <row r="470">
          <cell r="Z470" t="str">
            <v>11.8</v>
          </cell>
          <cell r="AA470">
            <v>452</v>
          </cell>
          <cell r="AB470" t="str">
            <v>Бланк особистої медичної книжки 1-ОМК</v>
          </cell>
          <cell r="AC470" t="str">
            <v>бланк</v>
          </cell>
          <cell r="AD470">
            <v>16</v>
          </cell>
          <cell r="AE470">
            <v>0</v>
          </cell>
          <cell r="AF470">
            <v>16</v>
          </cell>
        </row>
        <row r="471">
          <cell r="Z471" t="str">
            <v>11.9</v>
          </cell>
          <cell r="AA471">
            <v>453</v>
          </cell>
          <cell r="AB471" t="str">
            <v>Довідка про проходження попереднього, періодичного та позачергового психіатричних оглядів, у т.ч. на предмет вживання психоактивних речовин (ф.100-2/о)</v>
          </cell>
          <cell r="AC471" t="str">
            <v>бланк</v>
          </cell>
          <cell r="AD471">
            <v>8.1999999999999993</v>
          </cell>
          <cell r="AE471">
            <v>0</v>
          </cell>
          <cell r="AF471">
            <v>8.1999999999999993</v>
          </cell>
        </row>
        <row r="472">
          <cell r="Z472" t="str">
            <v>11.10</v>
          </cell>
          <cell r="AA472">
            <v>454</v>
          </cell>
          <cell r="AB472" t="str">
            <v>Протокол про проходження попереднього, періодичного та позачергового психіатричних оглядів, у т.ч. на предмет вживання психоактивних речовин (ф.100-1/о)</v>
          </cell>
          <cell r="AC472" t="str">
            <v>бланк</v>
          </cell>
          <cell r="AD472">
            <v>2.2999999999999998</v>
          </cell>
          <cell r="AE472">
            <v>0</v>
          </cell>
          <cell r="AF472">
            <v>2.2999999999999998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"/>
      <sheetName val="2B"/>
      <sheetName val="КОНТАКТИ"/>
      <sheetName val="00"/>
      <sheetName val="MENU"/>
      <sheetName val="0"/>
      <sheetName val="1"/>
      <sheetName val="2"/>
      <sheetName val="3"/>
      <sheetName val="4"/>
      <sheetName val="5"/>
      <sheetName val="6"/>
      <sheetName val="7"/>
      <sheetName val="10"/>
      <sheetName val="9"/>
      <sheetName val="8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I1"/>
      <sheetName val="I2"/>
      <sheetName val="I3"/>
      <sheetName val="I4"/>
      <sheetName val="I5"/>
      <sheetName val="I6"/>
      <sheetName val="I7"/>
      <sheetName val="I8"/>
      <sheetName val="I9"/>
      <sheetName val="I10"/>
      <sheetName val="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Комунальне некомерційне підприємство "Зачепилівська центральна лікарня" Зачепилівської селищної ради Харківської області</v>
          </cell>
        </row>
      </sheetData>
      <sheetData sheetId="8"/>
      <sheetData sheetId="9"/>
      <sheetData sheetId="10">
        <row r="7">
          <cell r="AL7"/>
        </row>
        <row r="2007">
          <cell r="AL2007"/>
        </row>
      </sheetData>
      <sheetData sheetId="11"/>
      <sheetData sheetId="12">
        <row r="9">
          <cell r="Q9" t="str">
            <v/>
          </cell>
        </row>
        <row r="6108">
          <cell r="Q6108"/>
        </row>
      </sheetData>
      <sheetData sheetId="13"/>
      <sheetData sheetId="14">
        <row r="9">
          <cell r="U9">
            <v>0</v>
          </cell>
        </row>
      </sheetData>
      <sheetData sheetId="15">
        <row r="9">
          <cell r="S9">
            <v>318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U6">
            <v>321</v>
          </cell>
        </row>
        <row r="8">
          <cell r="Z8" t="str">
            <v>1</v>
          </cell>
          <cell r="AA8" t="str">
            <v/>
          </cell>
          <cell r="AB8" t="str">
            <v>Обов'язкові медичні огляди згідно наказу 1393</v>
          </cell>
          <cell r="AC8" t="str">
            <v/>
          </cell>
          <cell r="AD8" t="str">
            <v/>
          </cell>
        </row>
        <row r="9">
          <cell r="Z9" t="str">
            <v>1.1</v>
          </cell>
          <cell r="AA9">
            <v>1</v>
          </cell>
          <cell r="AB9" t="str">
            <v>Неорганічні сполуки азоту (аміак, кислота азотна, азоту оксиди, азоту діоксид (у перерахунку на NO2) та інші) (попередній)</v>
          </cell>
          <cell r="AD9">
            <v>963.64</v>
          </cell>
        </row>
        <row r="10">
          <cell r="Z10" t="str">
            <v>1.2</v>
          </cell>
          <cell r="AA10">
            <v>2</v>
          </cell>
          <cell r="AB10" t="str">
            <v>Неорганічні сполуки азоту (аміак, кислота азотна, азоту оксиди, азоту діоксид (у перерахунку на NO2) та інші) (попередній)</v>
          </cell>
          <cell r="AD10">
            <v>361.26</v>
          </cell>
        </row>
        <row r="11">
          <cell r="Z11" t="str">
            <v>1.3</v>
          </cell>
          <cell r="AA11">
            <v>3</v>
          </cell>
          <cell r="AB11" t="str">
            <v>Неорганічні сполуки азоту (аміак, кислота азотна, азоту оксиди, азоту діоксид (у перерахунку на NO2) та інші) (1 раз на 2 роки)</v>
          </cell>
          <cell r="AD11">
            <v>963.64</v>
          </cell>
        </row>
        <row r="12">
          <cell r="Z12" t="str">
            <v>1.4</v>
          </cell>
          <cell r="AA12">
            <v>4</v>
          </cell>
          <cell r="AB12" t="str">
            <v>Неорганічні сполуки азоту (аміак, кислота азотна, азоту оксиди, азоту діоксид (у перерахунку на NO2) та інші) (1 раз на 2 роки)</v>
          </cell>
          <cell r="AD12">
            <v>361.26</v>
          </cell>
        </row>
        <row r="17">
          <cell r="Z17" t="str">
            <v>1.9</v>
          </cell>
          <cell r="AA17">
            <v>9</v>
          </cell>
          <cell r="AB17" t="str">
            <v>Альдегідів і кетонів галогенопохідні (хлорбензальдегід, фторацетон, хлорацетофенон та інші)  (попередній)</v>
          </cell>
          <cell r="AD17">
            <v>1057.29</v>
          </cell>
        </row>
        <row r="18">
          <cell r="Z18" t="str">
            <v>1.10</v>
          </cell>
          <cell r="AA18">
            <v>10</v>
          </cell>
          <cell r="AB18" t="str">
            <v>Альдегідів і кетонів галогенопохідні (хлорбензальдегід, фторацетон, хлорацетофенон та інші)  (попередній)</v>
          </cell>
          <cell r="AD18">
            <v>454.9</v>
          </cell>
        </row>
        <row r="19">
          <cell r="Z19" t="str">
            <v>1.11</v>
          </cell>
          <cell r="AA19">
            <v>11</v>
          </cell>
          <cell r="AB19" t="str">
            <v>Альдегідів і кетонів галогенопохідні (хлорбензальдегід, фторацетон, хлорацетофенон та інші)  (1 раз на 2 роки)</v>
          </cell>
          <cell r="AD19">
            <v>1057.29</v>
          </cell>
        </row>
        <row r="20">
          <cell r="Z20" t="str">
            <v>1.12</v>
          </cell>
          <cell r="AA20">
            <v>12</v>
          </cell>
          <cell r="AB20" t="str">
            <v>Альдегідів і кетонів галогенопохідні (хлорбензальдегід, фторацетон, хлорацетофенон та інші)  (1 раз на 2 роки)</v>
          </cell>
          <cell r="AD20">
            <v>454.9</v>
          </cell>
        </row>
        <row r="21">
          <cell r="Z21" t="str">
            <v>1.13</v>
          </cell>
          <cell r="AA21">
            <v>13</v>
          </cell>
          <cell r="AB21" t="str">
            <v>Пестициди: Хлорорганічні (метоксихлор, гептахлор, хлориндан, дихлор, гексахлорбензол, гексахлорциклогексан, харнес, трофі) (попередній)</v>
          </cell>
          <cell r="AD21">
            <v>1373.77</v>
          </cell>
        </row>
        <row r="22">
          <cell r="Z22" t="str">
            <v>1.14</v>
          </cell>
          <cell r="AA22">
            <v>14</v>
          </cell>
          <cell r="AB22" t="str">
            <v>Пестициди: Хлорорганічні (метоксихлор, гептахлор, хлориндан, дихлор, гексахлорбензол, гексахлорциклогексан, харнес, трофі) (попередній)</v>
          </cell>
          <cell r="AD22">
            <v>771.38</v>
          </cell>
        </row>
        <row r="23">
          <cell r="Z23" t="str">
            <v>1.15</v>
          </cell>
          <cell r="AA23">
            <v>15</v>
          </cell>
          <cell r="AB23" t="str">
            <v>Пестициди: Хлорорганічні (метоксихлор, гептахлор, хлориндан, дихлор, гексахлорбензол, гексахлорциклогексан, харнес, трофі) (1 раз на рік)</v>
          </cell>
          <cell r="AD23">
            <v>1373.77</v>
          </cell>
        </row>
        <row r="24">
          <cell r="Z24" t="str">
            <v>1.16</v>
          </cell>
          <cell r="AA24">
            <v>16</v>
          </cell>
          <cell r="AB24" t="str">
            <v>Пестициди: Хлорорганічні (метоксихлор, гептахлор, хлориндан, дихлор, гексахлорбензол, гексахлорциклогексан, харнес, трофі) (1 раз на рік)</v>
          </cell>
          <cell r="AD24">
            <v>771.38</v>
          </cell>
        </row>
        <row r="25">
          <cell r="Z25" t="str">
            <v>1.17</v>
          </cell>
          <cell r="AA25">
            <v>17</v>
          </cell>
          <cell r="AB25" t="str">
            <v>Пестициди: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валексон)А (попередній)</v>
          </cell>
          <cell r="AD25">
            <v>1306.69</v>
          </cell>
        </row>
        <row r="26">
          <cell r="Z26" t="str">
            <v>1.18</v>
          </cell>
          <cell r="AA26">
            <v>18</v>
          </cell>
          <cell r="AB26" t="str">
            <v>Пестициди: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валексон)А (попередній)</v>
          </cell>
          <cell r="AD26">
            <v>704.31</v>
          </cell>
        </row>
        <row r="27">
          <cell r="Z27" t="str">
            <v>1.19</v>
          </cell>
          <cell r="AA27">
            <v>19</v>
          </cell>
          <cell r="AB27" t="str">
            <v>Пестициди: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валексон)А (1 раз на рік)</v>
          </cell>
          <cell r="AD27">
            <v>1306.69</v>
          </cell>
        </row>
        <row r="28">
          <cell r="Z28" t="str">
            <v>1.20</v>
          </cell>
          <cell r="AA28">
            <v>20</v>
          </cell>
          <cell r="AB28" t="str">
            <v>Пестициди: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валексон)А (1 раз на рік)</v>
          </cell>
          <cell r="AD28">
            <v>704.31</v>
          </cell>
        </row>
        <row r="29">
          <cell r="Z29" t="str">
            <v>1.21</v>
          </cell>
          <cell r="AA29">
            <v>21</v>
          </cell>
          <cell r="AB29" t="str">
            <v>Пестициди: Ртутьорганічні (гранозанА, меркурбензол)  (попередній)</v>
          </cell>
          <cell r="AD29">
            <v>1263.1500000000001</v>
          </cell>
        </row>
        <row r="30">
          <cell r="Z30" t="str">
            <v>1.22</v>
          </cell>
          <cell r="AA30">
            <v>22</v>
          </cell>
          <cell r="AB30" t="str">
            <v>Пестициди: Ртутьорганічні (гранозанА, меркурбензол)  (попередній)</v>
          </cell>
          <cell r="AD30">
            <v>660.77</v>
          </cell>
        </row>
        <row r="31">
          <cell r="Z31" t="str">
            <v>1.23</v>
          </cell>
          <cell r="AA31">
            <v>23</v>
          </cell>
          <cell r="AB31" t="str">
            <v>Пестициди: Ртутьорганічні (гранозанА, меркурбензол)  (1 раз на рік)</v>
          </cell>
          <cell r="AD31">
            <v>1263.1500000000001</v>
          </cell>
        </row>
        <row r="32">
          <cell r="Z32" t="str">
            <v>1.24</v>
          </cell>
          <cell r="AA32">
            <v>24</v>
          </cell>
          <cell r="AB32" t="str">
            <v>Пестициди: Ртутьорганічні (гранозанА, меркурбензол)  (1 раз на рік)</v>
          </cell>
          <cell r="AD32">
            <v>660.77</v>
          </cell>
        </row>
        <row r="33">
          <cell r="Z33" t="str">
            <v>1.25</v>
          </cell>
          <cell r="AA33">
            <v>25</v>
          </cell>
          <cell r="AB33" t="str">
            <v>Пестициди: Похідні карбомінових кислот (каратан, авадекс, дихлоральсечовина, метурин,бенлат, фундазол, десмедифам, фенмедифам, карбендозим, фенурон, севінА, манебА, дикрезил, ялан, ептам, карбатіонА, цинебА) (попередній)</v>
          </cell>
          <cell r="AD33">
            <v>1505.99</v>
          </cell>
        </row>
        <row r="34">
          <cell r="Z34" t="str">
            <v>1.26</v>
          </cell>
          <cell r="AA34">
            <v>26</v>
          </cell>
          <cell r="AB34" t="str">
            <v>Пестициди: Похідні карбомінових кислот (каратан, авадекс, дихлоральсечовина, метурин,бенлат, фундазол, десмедифам, фенмедифам, карбендозим, фенурон, севінА, манебА, дикрезил, ялан, ептам, карбатіонА, цинебА) (попередній)</v>
          </cell>
          <cell r="AD34">
            <v>903.61</v>
          </cell>
        </row>
        <row r="35">
          <cell r="Z35" t="str">
            <v>1.27</v>
          </cell>
          <cell r="AA35">
            <v>27</v>
          </cell>
          <cell r="AB35" t="str">
            <v>Пестициди: Похідні карбомінових кислот (каратан, авадекс, дихлоральсечовина, метурин,бенлат, фундазол, десмедифам, фенмедифам, карбендозим, фенурон, севінА, манебА, дикрезил, ялан, ептам, карбатіонА, цинебА) (1 раз на рік)</v>
          </cell>
          <cell r="AD35">
            <v>1505.99</v>
          </cell>
        </row>
        <row r="36">
          <cell r="Z36" t="str">
            <v>1.28</v>
          </cell>
          <cell r="AA36">
            <v>28</v>
          </cell>
          <cell r="AB36" t="str">
            <v>Пестициди: Похідні карбомінових кислот (каратан, авадекс, дихлоральсечовина, метурин,бенлат, фундазол, десмедифам, фенмедифам, карбендозим, фенурон, севінА, манебА, дикрезил, ялан, ептам, карбатіонА, цинебА) (1 раз на рік)</v>
          </cell>
          <cell r="AD36">
            <v>903.61</v>
          </cell>
        </row>
        <row r="37">
          <cell r="Z37" t="str">
            <v>1.29</v>
          </cell>
          <cell r="AA37">
            <v>29</v>
          </cell>
          <cell r="AB37" t="str">
            <v>Пестициди: Похідні хлорбензойної кислоти (дикамба) (попередній)</v>
          </cell>
          <cell r="AD37">
            <v>1019.6</v>
          </cell>
        </row>
        <row r="38">
          <cell r="Z38" t="str">
            <v>1.30</v>
          </cell>
          <cell r="AA38">
            <v>30</v>
          </cell>
          <cell r="AB38" t="str">
            <v>Пестициди: Похідні хлорбензойної кислоти (дикамба) (попередній)</v>
          </cell>
          <cell r="AD38">
            <v>417.22</v>
          </cell>
        </row>
        <row r="39">
          <cell r="Z39" t="str">
            <v>1.31</v>
          </cell>
          <cell r="AA39">
            <v>31</v>
          </cell>
          <cell r="AB39" t="str">
            <v>Пестициди: Похідні хлорбензойної кислоти (дикамба) (1 раз на 2 роки)</v>
          </cell>
          <cell r="AD39">
            <v>1019.6</v>
          </cell>
        </row>
        <row r="40">
          <cell r="Z40" t="str">
            <v>1.32</v>
          </cell>
          <cell r="AA40">
            <v>32</v>
          </cell>
          <cell r="AB40" t="str">
            <v>Пестициди: Похідні хлорбензойної кислоти (дикамба) (1 раз на 2 роки)</v>
          </cell>
          <cell r="AD40">
            <v>417.22</v>
          </cell>
        </row>
        <row r="41">
          <cell r="Z41" t="str">
            <v>1.33</v>
          </cell>
          <cell r="AA41">
            <v>33</v>
          </cell>
          <cell r="AB41" t="str">
            <v>Пестициди: Похідні хлорфеноксиоцтової кислоти (2,4-Д)  (попередній)</v>
          </cell>
          <cell r="AD41">
            <v>1019.6</v>
          </cell>
        </row>
        <row r="42">
          <cell r="Z42" t="str">
            <v>1.34</v>
          </cell>
          <cell r="AA42">
            <v>34</v>
          </cell>
          <cell r="AB42" t="str">
            <v>Пестициди: Похідні хлорфеноксиоцтової кислоти (2,4-Д)  (попередній)</v>
          </cell>
          <cell r="AD42">
            <v>417.22</v>
          </cell>
        </row>
        <row r="43">
          <cell r="Z43" t="str">
            <v>1.35</v>
          </cell>
          <cell r="AA43">
            <v>35</v>
          </cell>
          <cell r="AB43" t="str">
            <v>Пестициди: Похідні хлорфеноксиоцтової кислоти (2,4-Д)  (1 раз на рік)</v>
          </cell>
          <cell r="AD43">
            <v>1019.6</v>
          </cell>
        </row>
        <row r="44">
          <cell r="Z44" t="str">
            <v>1.36</v>
          </cell>
          <cell r="AA44">
            <v>36</v>
          </cell>
          <cell r="AB44" t="str">
            <v>Пестициди: Похідні хлорфеноксиоцтової кислоти (2,4-Д)  (1 раз на рік)</v>
          </cell>
          <cell r="AD44">
            <v>417.22</v>
          </cell>
        </row>
        <row r="45">
          <cell r="Z45" t="str">
            <v>1.37</v>
          </cell>
          <cell r="AA45">
            <v>37</v>
          </cell>
          <cell r="AB45" t="str">
            <v>Пестициди: Похідні хлорфеноксимасляної кислоти (попередній)</v>
          </cell>
          <cell r="AD45">
            <v>1087.5999999999999</v>
          </cell>
        </row>
        <row r="46">
          <cell r="Z46" t="str">
            <v>1.38</v>
          </cell>
          <cell r="AA46">
            <v>38</v>
          </cell>
          <cell r="AB46" t="str">
            <v>Пестициди: Похідні хлорфеноксимасляної кислоти (попередній)</v>
          </cell>
          <cell r="AD46">
            <v>485.22</v>
          </cell>
        </row>
        <row r="47">
          <cell r="Z47" t="str">
            <v>1.39</v>
          </cell>
          <cell r="AA47">
            <v>39</v>
          </cell>
          <cell r="AB47" t="str">
            <v>Пестициди: Похідні хлорфеноксимасляної кислоти (1 раз на рік)</v>
          </cell>
          <cell r="AD47">
            <v>1087.5999999999999</v>
          </cell>
        </row>
        <row r="48">
          <cell r="Z48" t="str">
            <v>1.40</v>
          </cell>
          <cell r="AA48">
            <v>40</v>
          </cell>
          <cell r="AB48" t="str">
            <v>Пестициди: Похідні хлорфеноксимасляної кислоти (1 раз на рік)</v>
          </cell>
          <cell r="AD48">
            <v>485.22</v>
          </cell>
        </row>
        <row r="49">
          <cell r="Z49" t="str">
            <v>1.41</v>
          </cell>
          <cell r="AA49">
            <v>41</v>
          </cell>
          <cell r="AB49" t="str">
            <v>Пестициди: Галоїдзаміщені аніліди карбонових кислот (попередній)</v>
          </cell>
          <cell r="AD49">
            <v>1087.5999999999999</v>
          </cell>
        </row>
        <row r="50">
          <cell r="Z50" t="str">
            <v>1.42</v>
          </cell>
          <cell r="AA50">
            <v>42</v>
          </cell>
          <cell r="AB50" t="str">
            <v>Пестициди: Галоїдзаміщені аніліди карбонових кислот (попередній)</v>
          </cell>
          <cell r="AD50">
            <v>485.22</v>
          </cell>
        </row>
        <row r="51">
          <cell r="Z51" t="str">
            <v>1.43</v>
          </cell>
          <cell r="AA51">
            <v>43</v>
          </cell>
          <cell r="AB51" t="str">
            <v>Пестициди: Галоїдзаміщені аніліди карбонових кислот (1 раз на рік)</v>
          </cell>
          <cell r="AD51">
            <v>1087.5999999999999</v>
          </cell>
        </row>
        <row r="52">
          <cell r="Z52" t="str">
            <v>1.44</v>
          </cell>
          <cell r="AA52">
            <v>44</v>
          </cell>
          <cell r="AB52" t="str">
            <v>Пестициди: Галоїдзаміщені аніліди карбонових кислот (1 раз на рік)</v>
          </cell>
          <cell r="AD52">
            <v>485.22</v>
          </cell>
        </row>
        <row r="53">
          <cell r="Z53" t="str">
            <v>1.45</v>
          </cell>
          <cell r="AA53">
            <v>45</v>
          </cell>
          <cell r="AB53" t="str">
            <v>Пестициди: Похідні сечовини та гуанідину (дихлораль-сечовина, топсин-м)  (попередній)</v>
          </cell>
          <cell r="AD53">
            <v>1090.74</v>
          </cell>
        </row>
        <row r="54">
          <cell r="Z54" t="str">
            <v>1.46</v>
          </cell>
          <cell r="AA54">
            <v>46</v>
          </cell>
          <cell r="AB54" t="str">
            <v>Пестициди: Похідні сечовини та гуанідину (дихлораль-сечовина, топсин-м)  (попередній)</v>
          </cell>
          <cell r="AD54">
            <v>488.36</v>
          </cell>
        </row>
        <row r="55">
          <cell r="Z55" t="str">
            <v>1.47</v>
          </cell>
          <cell r="AA55">
            <v>47</v>
          </cell>
          <cell r="AB55" t="str">
            <v>Пестициди: Похідні сечовини та гуанідину (дихлораль-сечовина, топсин-м)  (1 раз на рік)</v>
          </cell>
          <cell r="AD55">
            <v>1090.74</v>
          </cell>
        </row>
        <row r="56">
          <cell r="Z56" t="str">
            <v>1.48</v>
          </cell>
          <cell r="AA56">
            <v>48</v>
          </cell>
          <cell r="AB56" t="str">
            <v>Пестициди: Похідні сечовини та гуанідину (дихлораль-сечовина, топсин-м)  (1 раз на рік)</v>
          </cell>
          <cell r="AD56">
            <v>488.36</v>
          </cell>
        </row>
        <row r="57">
          <cell r="Z57" t="str">
            <v>1.49</v>
          </cell>
          <cell r="AA57">
            <v>49</v>
          </cell>
          <cell r="AB57" t="str">
            <v>Пестициди: Похідні симтриазинів (атразин, прометрин) (попередній)</v>
          </cell>
          <cell r="AD57">
            <v>993.96</v>
          </cell>
        </row>
        <row r="58">
          <cell r="Z58" t="str">
            <v>1.50</v>
          </cell>
          <cell r="AA58">
            <v>50</v>
          </cell>
          <cell r="AB58" t="str">
            <v>Пестициди: Похідні симтриазинів (атразин, прометрин) (попередній)</v>
          </cell>
          <cell r="AD58">
            <v>391.57</v>
          </cell>
        </row>
        <row r="59">
          <cell r="Z59" t="str">
            <v>1.51</v>
          </cell>
          <cell r="AA59">
            <v>51</v>
          </cell>
          <cell r="AB59" t="str">
            <v>Пестициди: Похідні симтриазинів (атразин, прометрин) (1 раз на рік)</v>
          </cell>
          <cell r="AD59">
            <v>993.96</v>
          </cell>
        </row>
        <row r="60">
          <cell r="Z60" t="str">
            <v>1.52</v>
          </cell>
          <cell r="AA60">
            <v>52</v>
          </cell>
          <cell r="AB60" t="str">
            <v>Пестициди: Похідні симтриазинів (атразин, прометрин) (1 раз на рік)</v>
          </cell>
          <cell r="AD60">
            <v>391.57</v>
          </cell>
        </row>
        <row r="61">
          <cell r="Z61" t="str">
            <v>1.53</v>
          </cell>
          <cell r="AA61">
            <v>53</v>
          </cell>
          <cell r="AB61" t="str">
            <v>Пестициди: Гетероциклічні сполуки різних груп: зоокумарин, ратиндан, морестан, пирамін, тіазон  (попередній)</v>
          </cell>
          <cell r="AD61">
            <v>993.96</v>
          </cell>
        </row>
        <row r="62">
          <cell r="Z62" t="str">
            <v>1.54</v>
          </cell>
          <cell r="AA62">
            <v>54</v>
          </cell>
          <cell r="AB62" t="str">
            <v>Пестициди: Гетероциклічні сполуки різних груп: зоокумарин, ратиндан, морестан, пирамін, тіазон  (попередній)</v>
          </cell>
          <cell r="AD62">
            <v>391.57</v>
          </cell>
        </row>
        <row r="63">
          <cell r="Z63" t="str">
            <v>1.55</v>
          </cell>
          <cell r="AA63">
            <v>55</v>
          </cell>
          <cell r="AB63" t="str">
            <v>Пестициди: Гетероциклічні сполуки різних груп: зоокумарин, ратиндан, морестан, пирамін, тіазон  (1 раз на рік)</v>
          </cell>
          <cell r="AD63">
            <v>993.96</v>
          </cell>
        </row>
        <row r="64">
          <cell r="Z64" t="str">
            <v>1.56</v>
          </cell>
          <cell r="AA64">
            <v>56</v>
          </cell>
          <cell r="AB64" t="str">
            <v>Пестициди: Гетероциклічні сполуки різних груп: зоокумарин, ратиндан, морестан, пирамін, тіазон  (1 раз на рік)</v>
          </cell>
          <cell r="AD64">
            <v>391.57</v>
          </cell>
        </row>
        <row r="65">
          <cell r="Z65" t="str">
            <v>1.57</v>
          </cell>
          <cell r="AA65">
            <v>57</v>
          </cell>
          <cell r="AB65" t="str">
            <v>ПоліамідиА (капронФ, нейлон), виробництво (попередній)</v>
          </cell>
          <cell r="AD65">
            <v>1057.29</v>
          </cell>
        </row>
        <row r="66">
          <cell r="Z66" t="str">
            <v>1.58</v>
          </cell>
          <cell r="AA66">
            <v>58</v>
          </cell>
          <cell r="AB66" t="str">
            <v>ПоліамідиА (капронФ, нейлон), виробництво (попередній)</v>
          </cell>
          <cell r="AD66">
            <v>454.9</v>
          </cell>
        </row>
        <row r="67">
          <cell r="Z67" t="str">
            <v>1.59</v>
          </cell>
          <cell r="AA67">
            <v>59</v>
          </cell>
          <cell r="AB67" t="str">
            <v>ПоліамідиА (капронФ, нейлон), виробництво (1 раз на 2 роки)</v>
          </cell>
          <cell r="AD67">
            <v>1057.29</v>
          </cell>
        </row>
        <row r="68">
          <cell r="Z68" t="str">
            <v>1.60</v>
          </cell>
          <cell r="AA68">
            <v>60</v>
          </cell>
          <cell r="AB68" t="str">
            <v>ПоліамідиА (капронФ, нейлон), виробництво (1 раз на 2 роки)</v>
          </cell>
          <cell r="AD68">
            <v>454.9</v>
          </cell>
        </row>
        <row r="69">
          <cell r="Z69" t="str">
            <v>1.61</v>
          </cell>
          <cell r="AA69">
            <v>61</v>
          </cell>
          <cell r="AB69" t="str">
            <v>Суміш вуглеводнів нафти: бензинН, гасН, мазутиК, бітумК, асфальтиК, кам’яновугільні і нафтові смоли і пекиК, мінеральні масла (нафтові і сланцеві) неочищені та неповністю очищеніК (попередній)</v>
          </cell>
          <cell r="AD69">
            <v>1057.29</v>
          </cell>
        </row>
        <row r="70">
          <cell r="Z70" t="str">
            <v>1.62</v>
          </cell>
          <cell r="AA70">
            <v>62</v>
          </cell>
          <cell r="AB70" t="str">
            <v>Суміш вуглеводнів нафти: бензинН, гасН, мазутиК, бітумК, асфальтиК, кам’яновугільні і нафтові смоли і пекиК, мінеральні масла (нафтові і сланцеві) неочищені та неповністю очищеніК (попередній)</v>
          </cell>
          <cell r="AD70">
            <v>454.9</v>
          </cell>
        </row>
        <row r="71">
          <cell r="Z71" t="str">
            <v>1.63</v>
          </cell>
          <cell r="AA71">
            <v>63</v>
          </cell>
          <cell r="AB71" t="str">
            <v>Суміш вуглеводнів нафти: бензинН, гасН, мазутиК, бітумК, асфальтиК, кам’яновугільні і нафтові смоли і пекиК, мінеральні масла (нафтові і сланцеві) неочищені та неповністю очищеніК (1 раз на рік)</v>
          </cell>
          <cell r="AD71">
            <v>1057.29</v>
          </cell>
        </row>
        <row r="72">
          <cell r="Z72" t="str">
            <v>1.64</v>
          </cell>
          <cell r="AA72">
            <v>64</v>
          </cell>
          <cell r="AB72" t="str">
            <v>Суміш вуглеводнів нафти: бензинН, гасН, мазутиК, бітумК, асфальтиК, кам’яновугільні і нафтові смоли і пекиК, мінеральні масла (нафтові і сланцеві) неочищені та неповністю очищеніК (1 раз на рік)</v>
          </cell>
          <cell r="AD72">
            <v>454.9</v>
          </cell>
        </row>
        <row r="73">
          <cell r="Z73" t="str">
            <v>1.65</v>
          </cell>
          <cell r="AA73">
            <v>65</v>
          </cell>
          <cell r="AB73" t="str">
            <v>Фосфорне добриво (амофосФ нітрофоска) виробництво, використання  (попередній)</v>
          </cell>
          <cell r="AD73">
            <v>1057.29</v>
          </cell>
        </row>
        <row r="74">
          <cell r="Z74" t="str">
            <v>1.66</v>
          </cell>
          <cell r="AA74">
            <v>66</v>
          </cell>
          <cell r="AB74" t="str">
            <v>Фосфорне добриво (амофосФ нітрофоска) виробництво, використання  (попередній)</v>
          </cell>
          <cell r="AD74">
            <v>454.9</v>
          </cell>
        </row>
        <row r="75">
          <cell r="Z75" t="str">
            <v>1.67</v>
          </cell>
          <cell r="AA75">
            <v>67</v>
          </cell>
          <cell r="AB75" t="str">
            <v>Фосфорне добриво (амофосФ нітрофоска) виробництво, використання  (1 раз на рік)</v>
          </cell>
          <cell r="AD75">
            <v>1057.29</v>
          </cell>
        </row>
        <row r="76">
          <cell r="Z76" t="str">
            <v>1.68</v>
          </cell>
          <cell r="AA76">
            <v>68</v>
          </cell>
          <cell r="AB76" t="str">
            <v>Фосфорне добриво (амофосФ нітрофоска) виробництво, використання  (1 раз на рік)</v>
          </cell>
          <cell r="AD76">
            <v>454.9</v>
          </cell>
        </row>
        <row r="77">
          <cell r="Z77" t="str">
            <v>1.69</v>
          </cell>
          <cell r="AA77">
            <v>69</v>
          </cell>
          <cell r="AB77" t="str">
            <v>Азотне добриво (нітрат амонію — аміачна селітра, нітрати натрію, калію, кальцію) та інші  (попередній)</v>
          </cell>
          <cell r="AD77">
            <v>1226.28</v>
          </cell>
        </row>
        <row r="78">
          <cell r="Z78" t="str">
            <v>1.70</v>
          </cell>
          <cell r="AA78">
            <v>70</v>
          </cell>
          <cell r="AB78" t="str">
            <v>Азотне добриво (нітрат амонію — аміачна селітра, нітрати натрію, калію, кальцію) та інші  (попередній)</v>
          </cell>
          <cell r="AD78">
            <v>623.9</v>
          </cell>
        </row>
        <row r="79">
          <cell r="Z79" t="str">
            <v>1.71</v>
          </cell>
          <cell r="AA79">
            <v>71</v>
          </cell>
          <cell r="AB79" t="str">
            <v>Азотне добриво (нітрат амонію — аміачна селітра, нітрати натрію, калію, кальцію) та інші  (1 раз на 2 роки)</v>
          </cell>
          <cell r="AD79">
            <v>1226.28</v>
          </cell>
        </row>
        <row r="80">
          <cell r="Z80" t="str">
            <v>1.72</v>
          </cell>
          <cell r="AA80">
            <v>72</v>
          </cell>
          <cell r="AB80" t="str">
            <v>Азотне добриво (нітрат амонію — аміачна селітра, нітрати натрію, калію, кальцію) та інші  (1 раз на 2 роки)</v>
          </cell>
          <cell r="AD80">
            <v>623.9</v>
          </cell>
        </row>
        <row r="85">
          <cell r="Z85" t="str">
            <v>1.77</v>
          </cell>
          <cell r="AA85">
            <v>77</v>
          </cell>
          <cell r="AB85" t="str">
            <v>Пил рослинного і 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 т. ч. з бактеріальним забрудненням)Ф, А 4. Біологічні фактори (попередній)</v>
          </cell>
          <cell r="AD85">
            <v>1057.29</v>
          </cell>
        </row>
        <row r="86">
          <cell r="Z86" t="str">
            <v>1.78</v>
          </cell>
          <cell r="AA86">
            <v>78</v>
          </cell>
          <cell r="AB86" t="str">
            <v>Пил рослинного і 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 т. ч. з бактеріальним забрудненням)Ф, А 4. Біологічні фактори (попередній)</v>
          </cell>
          <cell r="AD86">
            <v>454.9</v>
          </cell>
        </row>
        <row r="87">
          <cell r="Z87" t="str">
            <v>1.79</v>
          </cell>
          <cell r="AA87">
            <v>79</v>
          </cell>
          <cell r="AB87" t="str">
            <v>Пил рослинного і 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 т. ч. з бактеріальним забрудненням)Ф, А 4. Біологічні фактори (1 раз на 2 роки)</v>
          </cell>
          <cell r="AD87">
            <v>1057.29</v>
          </cell>
        </row>
        <row r="88">
          <cell r="Z88" t="str">
            <v>1.80</v>
          </cell>
          <cell r="AA88">
            <v>80</v>
          </cell>
          <cell r="AB88" t="str">
            <v>Пил рослинного і 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 т. ч. з бактеріальним забрудненням)Ф, А 4. Біологічні фактори (1 раз на 2 роки)</v>
          </cell>
          <cell r="AD88">
            <v>454.9</v>
          </cell>
        </row>
        <row r="89">
          <cell r="Z89" t="str">
            <v>1.81</v>
          </cell>
          <cell r="AA89">
            <v>81</v>
          </cell>
          <cell r="AB89" t="str">
            <v>Локальна вібрація  (попередній)</v>
          </cell>
          <cell r="AD89">
            <v>1160</v>
          </cell>
        </row>
        <row r="90">
          <cell r="Z90" t="str">
            <v>1.82</v>
          </cell>
          <cell r="AA90">
            <v>82</v>
          </cell>
          <cell r="AB90" t="str">
            <v>Локальна вібрація  (попередній)</v>
          </cell>
          <cell r="AD90">
            <v>557.62</v>
          </cell>
        </row>
        <row r="91">
          <cell r="Z91" t="str">
            <v>1.83</v>
          </cell>
          <cell r="AA91">
            <v>83</v>
          </cell>
          <cell r="AB91" t="str">
            <v>Локальна вібрація  (1 раз на рік)</v>
          </cell>
          <cell r="AD91">
            <v>1160</v>
          </cell>
        </row>
        <row r="92">
          <cell r="Z92" t="str">
            <v>1.84</v>
          </cell>
          <cell r="AA92">
            <v>84</v>
          </cell>
          <cell r="AB92" t="str">
            <v>Локальна вібрація  (1 раз на рік)</v>
          </cell>
          <cell r="AD92">
            <v>557.62</v>
          </cell>
        </row>
        <row r="93">
          <cell r="Z93" t="str">
            <v>1.85</v>
          </cell>
          <cell r="AA93">
            <v>85</v>
          </cell>
          <cell r="AB93" t="str">
            <v>Загальна вібрація  (попередній)</v>
          </cell>
          <cell r="AD93">
            <v>1124.3699999999999</v>
          </cell>
        </row>
        <row r="94">
          <cell r="Z94" t="str">
            <v>1.86</v>
          </cell>
          <cell r="AA94">
            <v>86</v>
          </cell>
          <cell r="AB94" t="str">
            <v>Загальна вібрація  (попередній)</v>
          </cell>
          <cell r="AD94">
            <v>521.98</v>
          </cell>
        </row>
        <row r="95">
          <cell r="Z95" t="str">
            <v>1.87</v>
          </cell>
          <cell r="AA95">
            <v>87</v>
          </cell>
          <cell r="AB95" t="str">
            <v>Загальна вібрація  (1 раз на 2 роки)</v>
          </cell>
          <cell r="AD95">
            <v>1124.3699999999999</v>
          </cell>
        </row>
        <row r="96">
          <cell r="Z96" t="str">
            <v>1.88</v>
          </cell>
          <cell r="AA96">
            <v>88</v>
          </cell>
          <cell r="AB96" t="str">
            <v>Загальна вібрація  (1 раз на 2 роки)</v>
          </cell>
          <cell r="AD96">
            <v>521.98</v>
          </cell>
        </row>
        <row r="97">
          <cell r="Z97" t="str">
            <v>1.89</v>
          </cell>
          <cell r="AA97">
            <v>89</v>
          </cell>
          <cell r="AB97" t="str">
            <v>Виробничий шум — від 81 до 99 дБА (попередній)</v>
          </cell>
          <cell r="AD97">
            <v>948.45</v>
          </cell>
        </row>
        <row r="98">
          <cell r="Z98" t="str">
            <v>1.90</v>
          </cell>
          <cell r="AA98">
            <v>90</v>
          </cell>
          <cell r="AB98" t="str">
            <v>Виробничий шум — від 81 до 99 дБА (попередній)</v>
          </cell>
          <cell r="AD98">
            <v>346.07</v>
          </cell>
        </row>
        <row r="99">
          <cell r="Z99" t="str">
            <v>1.91</v>
          </cell>
          <cell r="AA99">
            <v>91</v>
          </cell>
          <cell r="AB99" t="str">
            <v>Виробничий шум — від 81 до 99 дБА (1 раз на 2 роки)</v>
          </cell>
          <cell r="AD99">
            <v>948.45</v>
          </cell>
        </row>
        <row r="100">
          <cell r="Z100" t="str">
            <v>1.92</v>
          </cell>
          <cell r="AA100">
            <v>92</v>
          </cell>
          <cell r="AB100" t="str">
            <v>Виробничий шум — від 81 до 99 дБА (1 раз на 2 роки)</v>
          </cell>
          <cell r="AD100">
            <v>346.07</v>
          </cell>
        </row>
        <row r="101">
          <cell r="Z101" t="str">
            <v>1.93</v>
          </cell>
          <cell r="AA101">
            <v>93</v>
          </cell>
          <cell r="AB101" t="str">
            <v>Виробничий шум — від 100 дБА і вище (попередній)</v>
          </cell>
          <cell r="AD101">
            <v>948.45</v>
          </cell>
        </row>
        <row r="102">
          <cell r="Z102" t="str">
            <v>1.94</v>
          </cell>
          <cell r="AA102">
            <v>94</v>
          </cell>
          <cell r="AB102" t="str">
            <v>Виробничий шум — від 100 дБА і вище (попередній)</v>
          </cell>
          <cell r="AD102">
            <v>346.07</v>
          </cell>
        </row>
        <row r="103">
          <cell r="Z103" t="str">
            <v>1.95</v>
          </cell>
          <cell r="AA103">
            <v>95</v>
          </cell>
          <cell r="AB103" t="str">
            <v>Виробничий шум — від 100 дБА і вище (1 раз на рік)</v>
          </cell>
          <cell r="AD103">
            <v>948.45</v>
          </cell>
        </row>
        <row r="104">
          <cell r="Z104" t="str">
            <v>1.96</v>
          </cell>
          <cell r="AA104">
            <v>96</v>
          </cell>
          <cell r="AB104" t="str">
            <v>Виробничий шум — від 100 дБА і вище (1 раз на рік)</v>
          </cell>
          <cell r="AD104">
            <v>346.07</v>
          </cell>
        </row>
        <row r="189">
          <cell r="Z189" t="str">
            <v>1.181</v>
          </cell>
          <cell r="AA189">
            <v>181</v>
          </cell>
          <cell r="AB189" t="str">
            <v>Зорово-напружені роботи: прецизійні, роботи з оптичними приладами і спостереження за екраном (попередній)</v>
          </cell>
          <cell r="AD189">
            <v>1182.49</v>
          </cell>
        </row>
        <row r="190">
          <cell r="Z190" t="str">
            <v>1.182</v>
          </cell>
          <cell r="AA190">
            <v>182</v>
          </cell>
          <cell r="AB190" t="str">
            <v>Зорово-напружені роботи: прецизійні, роботи з оптичними приладами і спостереження за екраном (попередній)</v>
          </cell>
          <cell r="AD190">
            <v>580.11</v>
          </cell>
        </row>
        <row r="191">
          <cell r="Z191" t="str">
            <v>1.183</v>
          </cell>
          <cell r="AA191">
            <v>183</v>
          </cell>
          <cell r="AB191" t="str">
            <v>Зорово-напружені роботи: прецизійні, роботи з оптичними приладами і спостереження за екраном (1 раз на рік)</v>
          </cell>
          <cell r="AD191">
            <v>1182.49</v>
          </cell>
        </row>
        <row r="192">
          <cell r="Z192" t="str">
            <v>1.184</v>
          </cell>
          <cell r="AA192">
            <v>184</v>
          </cell>
          <cell r="AB192" t="str">
            <v>Зорово-напружені роботи: прецизійні, роботи з оптичними приладами і спостереження за екраном (1 раз на рік)</v>
          </cell>
          <cell r="AD192">
            <v>580.11</v>
          </cell>
        </row>
        <row r="193">
          <cell r="Z193" t="str">
            <v>1.185</v>
          </cell>
          <cell r="AA193">
            <v>185</v>
          </cell>
          <cell r="AB193" t="str">
            <v>Зорово-напружені роботи: Прецизійні роботи з об’єктом розрізнення до 0,3 мм  (попередній)</v>
          </cell>
          <cell r="AD193">
            <v>1182.49</v>
          </cell>
        </row>
        <row r="194">
          <cell r="Z194" t="str">
            <v>1.186</v>
          </cell>
          <cell r="AA194">
            <v>186</v>
          </cell>
          <cell r="AB194" t="str">
            <v>Зорово-напружені роботи: Прецизійні роботи з об’єктом розрізнення до 0,3 мм  (попередній)</v>
          </cell>
          <cell r="AD194">
            <v>580.11</v>
          </cell>
        </row>
        <row r="195">
          <cell r="Z195" t="str">
            <v>1.187</v>
          </cell>
          <cell r="AA195">
            <v>187</v>
          </cell>
          <cell r="AB195" t="str">
            <v>Зорово-напружені роботи: Прецизійні роботи з об’єктом розрізнення до 0,3 мм  (1 раз на 2 роки)</v>
          </cell>
          <cell r="AD195">
            <v>1182.49</v>
          </cell>
        </row>
        <row r="196">
          <cell r="Z196" t="str">
            <v>1.188</v>
          </cell>
          <cell r="AA196">
            <v>188</v>
          </cell>
          <cell r="AB196" t="str">
            <v>Зорово-напружені роботи: Прецизійні роботи з об’єктом розрізнення до 0,3 мм  (1 раз на 2 роки)</v>
          </cell>
          <cell r="AD196">
            <v>580.11</v>
          </cell>
        </row>
        <row r="197">
          <cell r="Z197" t="str">
            <v>1.189</v>
          </cell>
          <cell r="AA197">
            <v>189</v>
          </cell>
          <cell r="AB197" t="str">
            <v>Зорово-напружені роботи з об’єктом розрізнення від 0,3 до 1 мм  (попередній)</v>
          </cell>
          <cell r="AD197">
            <v>1182.49</v>
          </cell>
        </row>
        <row r="198">
          <cell r="Z198" t="str">
            <v>1.190</v>
          </cell>
          <cell r="AA198">
            <v>190</v>
          </cell>
          <cell r="AB198" t="str">
            <v>Зорово-напружені роботи з об’єктом розрізнення від 0,3 до 1 мм  (попередній)</v>
          </cell>
          <cell r="AD198">
            <v>580.11</v>
          </cell>
        </row>
        <row r="199">
          <cell r="Z199" t="str">
            <v>1.191</v>
          </cell>
          <cell r="AA199">
            <v>191</v>
          </cell>
          <cell r="AB199" t="str">
            <v>Зорово-напружені роботи з об’єктом розрізнення від 0,3 до 1 мм  (1 раз на рік)</v>
          </cell>
          <cell r="AD199">
            <v>1182.49</v>
          </cell>
        </row>
        <row r="200">
          <cell r="Z200" t="str">
            <v>1.192</v>
          </cell>
          <cell r="AA200">
            <v>192</v>
          </cell>
          <cell r="AB200" t="str">
            <v>Зорово-напружені роботи з об’єктом розрізнення від 0,3 до 1 мм  (1 раз на рік)</v>
          </cell>
          <cell r="AD200">
            <v>580.11</v>
          </cell>
        </row>
        <row r="201">
          <cell r="Z201" t="str">
            <v>1.193</v>
          </cell>
          <cell r="AA201">
            <v>193</v>
          </cell>
          <cell r="AB201" t="str">
            <v>Зорово-напружені роботи, що пов’язані з безперервним стеженням за екраном відеотерміналів (дисплеїв): менше 4 годин (за 8-годинну зміну)  (попередній)</v>
          </cell>
          <cell r="AD201">
            <v>1270.05</v>
          </cell>
        </row>
        <row r="202">
          <cell r="Z202" t="str">
            <v>1.194</v>
          </cell>
          <cell r="AA202">
            <v>194</v>
          </cell>
          <cell r="AB202" t="str">
            <v>Зорово-напружені роботи, що пов’язані з безперервним стеженням за екраном відеотерміналів (дисплеїв): менше 4 годин (за 8-годинну зміну)  (попередній)</v>
          </cell>
          <cell r="AD202">
            <v>667.67</v>
          </cell>
        </row>
        <row r="203">
          <cell r="Z203" t="str">
            <v>1.195</v>
          </cell>
          <cell r="AA203">
            <v>195</v>
          </cell>
          <cell r="AB203" t="str">
            <v>Зорово-напружені роботи, що пов’язані з безперервним стеженням за екраном відеотерміналів (дисплеїв): менше 4 годин (за 8-годинну зміну)  (1 раз на 2 роки)</v>
          </cell>
          <cell r="AD203">
            <v>1270.05</v>
          </cell>
        </row>
        <row r="204">
          <cell r="Z204" t="str">
            <v>1.196</v>
          </cell>
          <cell r="AA204">
            <v>196</v>
          </cell>
          <cell r="AB204" t="str">
            <v>Зорово-напружені роботи, що пов’язані з безперервним стеженням за екраном відеотерміналів (дисплеїв): менше 4 годин (за 8-годинну зміну)  (1 раз на 2 роки)</v>
          </cell>
          <cell r="AD204">
            <v>667.67</v>
          </cell>
        </row>
        <row r="205">
          <cell r="Z205" t="str">
            <v>1.197</v>
          </cell>
          <cell r="AA205">
            <v>197</v>
          </cell>
          <cell r="AB205" t="str">
            <v>Зорово-напружені роботи, що пов’язані з безперервним стеженням за екраном відеотерміналів (дисплеїв): більше 4 годин (за 8-годинну зміну)  (попередній)</v>
          </cell>
          <cell r="AD205">
            <v>1138.72</v>
          </cell>
        </row>
        <row r="206">
          <cell r="Z206" t="str">
            <v>1.198</v>
          </cell>
          <cell r="AA206">
            <v>198</v>
          </cell>
          <cell r="AB206" t="str">
            <v>Зорово-напружені роботи, що пов’язані з безперервним стеженням за екраном відеотерміналів (дисплеїв): більше 4 годин (за 8-годинну зміну)  (попередній)</v>
          </cell>
          <cell r="AD206">
            <v>536.34</v>
          </cell>
        </row>
        <row r="207">
          <cell r="Z207" t="str">
            <v>1.199</v>
          </cell>
          <cell r="AA207">
            <v>199</v>
          </cell>
          <cell r="AB207" t="str">
            <v>Зорово-напружені роботи, що пов’язані з безперервним стеженням за екраном відеотерміналів (дисплеїв): більше 4 годин (за 8-годинну зміну)  (1 раз на рік)</v>
          </cell>
          <cell r="AD207">
            <v>1138.72</v>
          </cell>
        </row>
        <row r="208">
          <cell r="Z208" t="str">
            <v>1.200</v>
          </cell>
          <cell r="AA208">
            <v>200</v>
          </cell>
          <cell r="AB208" t="str">
            <v>Зорово-напружені роботи, що пов’язані з безперервним стеженням за екраном відеотерміналів (дисплеїв): більше 4 годин (за 8-годинну зміну)  (1 раз на рік)</v>
          </cell>
          <cell r="AD208">
            <v>536.34</v>
          </cell>
        </row>
        <row r="209">
          <cell r="Z209" t="str">
            <v>1.201</v>
          </cell>
          <cell r="AA209">
            <v>201</v>
          </cell>
          <cell r="AB209" t="str">
            <v>Робота на висоті, верхолазні роботи і роботи, пов’язані з підійманням на висоту, а також з обслуговування підіймальних механізмів (попередній)</v>
          </cell>
          <cell r="AD209">
            <v>1313.6</v>
          </cell>
        </row>
        <row r="210">
          <cell r="Z210" t="str">
            <v>1.202</v>
          </cell>
          <cell r="AA210">
            <v>202</v>
          </cell>
          <cell r="AB210" t="str">
            <v>Робота на висоті, верхолазні роботи і роботи, пов’язані з підійманням на висоту, а також з обслуговування підіймальних механізмів (попередній)</v>
          </cell>
          <cell r="AD210">
            <v>711.22</v>
          </cell>
        </row>
        <row r="211">
          <cell r="Z211" t="str">
            <v>1.203</v>
          </cell>
          <cell r="AA211">
            <v>203</v>
          </cell>
          <cell r="AB211" t="str">
            <v>Робота на висоті, верхолазні роботи і роботи, пов’язані з підійманням на висоту, а також з обслуговування підіймальних механізмів (1 раз на 2 роки)</v>
          </cell>
          <cell r="AD211">
            <v>1313.6</v>
          </cell>
        </row>
        <row r="212">
          <cell r="Z212" t="str">
            <v>1.204</v>
          </cell>
          <cell r="AA212">
            <v>204</v>
          </cell>
          <cell r="AB212" t="str">
            <v>Робота на висоті, верхолазні роботи і роботи, пов’язані з підійманням на висоту, а також з обслуговування підіймальних механізмів (1 раз на 2 роки)</v>
          </cell>
          <cell r="AD212">
            <v>711.22</v>
          </cell>
        </row>
        <row r="213">
          <cell r="Z213" t="str">
            <v>1.205</v>
          </cell>
          <cell r="AA213">
            <v>205</v>
          </cell>
          <cell r="AB213" t="str">
            <v>Робота машиніста крана (попередній)</v>
          </cell>
          <cell r="AD213">
            <v>1313.6</v>
          </cell>
        </row>
        <row r="214">
          <cell r="Z214" t="str">
            <v>1.206</v>
          </cell>
          <cell r="AA214">
            <v>206</v>
          </cell>
          <cell r="AB214" t="str">
            <v>Робота машиніста крана (попередній)</v>
          </cell>
          <cell r="AD214">
            <v>711.22</v>
          </cell>
        </row>
        <row r="215">
          <cell r="Z215" t="str">
            <v>1.207</v>
          </cell>
          <cell r="AA215">
            <v>207</v>
          </cell>
          <cell r="AB215" t="str">
            <v>Робота машиніста крана (1 раз на 2 роки)</v>
          </cell>
          <cell r="AD215">
            <v>1313.6</v>
          </cell>
        </row>
        <row r="216">
          <cell r="Z216" t="str">
            <v>1.208</v>
          </cell>
          <cell r="AA216">
            <v>208</v>
          </cell>
          <cell r="AB216" t="str">
            <v>Робота машиніста крана (1 раз на 2 роки)</v>
          </cell>
          <cell r="AD216">
            <v>711.22</v>
          </cell>
        </row>
        <row r="217">
          <cell r="Z217" t="str">
            <v>1.209</v>
          </cell>
          <cell r="AA217">
            <v>209</v>
          </cell>
          <cell r="AB217" t="str">
            <v>Електротехнічний персонал, що виконує роботи з оперативного обслуговування і ремонту діючих електроустановок напругою 127 В і вище змінного струму і 110 В постійного струму, а також монтажні та налагоджувальні роботи, дослідження та вимірювання у цих електроустановках (попередній)</v>
          </cell>
          <cell r="AD217">
            <v>1001.21</v>
          </cell>
        </row>
        <row r="218">
          <cell r="Z218" t="str">
            <v>1.210</v>
          </cell>
          <cell r="AA218">
            <v>210</v>
          </cell>
          <cell r="AB218" t="str">
            <v>Електротехнічний персонал, що виконує роботи з оперативного обслуговування і ремонту діючих електроустановок напругою 127 В і вище змінного струму і 110 В постійного струму, а також монтажні та налагоджувальні роботи, дослідження та вимірювання у цих електроустановках (попередній)</v>
          </cell>
          <cell r="AD218">
            <v>398.83</v>
          </cell>
        </row>
        <row r="219">
          <cell r="Z219" t="str">
            <v>1.211</v>
          </cell>
          <cell r="AA219">
            <v>211</v>
          </cell>
          <cell r="AB219" t="str">
            <v>Електротехнічний персонал, що виконує роботи з оперативного обслуговування і ремонту діючих електроустановок напругою 127 В і вище змінного струму і 110 В постійного струму, а також монтажні та налагоджувальні роботи, дослідження та вимірювання у цих електроустановках (1 раз на 2 роки)</v>
          </cell>
          <cell r="AD219">
            <v>1001.21</v>
          </cell>
        </row>
        <row r="220">
          <cell r="Z220" t="str">
            <v>1.212</v>
          </cell>
          <cell r="AA220">
            <v>212</v>
          </cell>
          <cell r="AB220" t="str">
            <v>Електротехнічний персонал, що виконує роботи з оперативного обслуговування і ремонту діючих електроустановок напругою 127 В і вище змінного струму і 110 В постійного струму, а також монтажні та налагоджувальні роботи, дослідження та вимірювання у цих електроустановках (1 раз на 2 роки)</v>
          </cell>
          <cell r="AD220">
            <v>398.83</v>
          </cell>
        </row>
        <row r="221">
          <cell r="Z221" t="str">
            <v>1.213</v>
          </cell>
          <cell r="AA221">
            <v>213</v>
          </cell>
          <cell r="AB221" t="str">
            <v>Роботи у лісовій охороні, по валу, сплаву, транспортуванню та первинній обробці лісу (попередній)</v>
          </cell>
          <cell r="AD221">
            <v>948.45</v>
          </cell>
        </row>
        <row r="222">
          <cell r="Z222" t="str">
            <v>1.214</v>
          </cell>
          <cell r="AA222">
            <v>214</v>
          </cell>
          <cell r="AB222" t="str">
            <v>Роботи у лісовій охороні, по валу, сплаву, транспортуванню та первинній обробці лісу (попередній)</v>
          </cell>
          <cell r="AD222">
            <v>346.07</v>
          </cell>
        </row>
        <row r="223">
          <cell r="Z223" t="str">
            <v>1.215</v>
          </cell>
          <cell r="AA223">
            <v>215</v>
          </cell>
          <cell r="AB223" t="str">
            <v>Роботи у лісовій охороні, по валу, сплаву, транспортуванню та первинній обробці лісу (1 раз на 2 роки)</v>
          </cell>
          <cell r="AD223">
            <v>948.45</v>
          </cell>
        </row>
        <row r="224">
          <cell r="Z224" t="str">
            <v>1.216</v>
          </cell>
          <cell r="AA224">
            <v>216</v>
          </cell>
          <cell r="AB224" t="str">
            <v>Роботи у лісовій охороні, по валу, сплаву, транспортуванню та первинній обробці лісу (1 раз на 2 роки)</v>
          </cell>
          <cell r="AD224">
            <v>346.07</v>
          </cell>
        </row>
        <row r="225">
          <cell r="Z225" t="str">
            <v>1.217</v>
          </cell>
          <cell r="AA225">
            <v>217</v>
          </cell>
          <cell r="AB225" t="str">
            <v>Роботи у нафтовій та газовій промисловості та при морському бурінні (попередній)</v>
          </cell>
          <cell r="AD225">
            <v>1294.26</v>
          </cell>
        </row>
        <row r="226">
          <cell r="Z226" t="str">
            <v>1.218</v>
          </cell>
          <cell r="AA226">
            <v>218</v>
          </cell>
          <cell r="AB226" t="str">
            <v>Роботи у нафтовій та газовій промисловості та при морському бурінні (попередній)</v>
          </cell>
          <cell r="AD226">
            <v>691.87</v>
          </cell>
        </row>
        <row r="227">
          <cell r="Z227" t="str">
            <v>1.219</v>
          </cell>
          <cell r="AA227">
            <v>219</v>
          </cell>
          <cell r="AB227" t="str">
            <v>Роботи у нафтовій та газовій промисловості та при морському бурінні (1 раз на 2 роки)</v>
          </cell>
          <cell r="AD227">
            <v>1294.26</v>
          </cell>
        </row>
        <row r="228">
          <cell r="Z228" t="str">
            <v>1.220</v>
          </cell>
          <cell r="AA228">
            <v>220</v>
          </cell>
          <cell r="AB228" t="str">
            <v>Роботи у нафтовій та газовій промисловості та при морському бурінні (1 раз на 2 роки)</v>
          </cell>
          <cell r="AD228">
            <v>691.87</v>
          </cell>
        </row>
        <row r="229">
          <cell r="Z229" t="str">
            <v>1.221</v>
          </cell>
          <cell r="AA229">
            <v>221</v>
          </cell>
          <cell r="AB229" t="str">
            <v>Робота на гідрометеорологічних станціях, спорудженнях зв’язку (попередній)</v>
          </cell>
          <cell r="AD229">
            <v>1105.76</v>
          </cell>
        </row>
        <row r="230">
          <cell r="Z230" t="str">
            <v>1.222</v>
          </cell>
          <cell r="AA230">
            <v>222</v>
          </cell>
          <cell r="AB230" t="str">
            <v>Робота на гідрометеорологічних станціях, спорудженнях зв’язку (попередній)</v>
          </cell>
          <cell r="AD230">
            <v>503.38</v>
          </cell>
        </row>
        <row r="231">
          <cell r="Z231" t="str">
            <v>1.223</v>
          </cell>
          <cell r="AA231">
            <v>223</v>
          </cell>
          <cell r="AB231" t="str">
            <v>Робота на гідрометеорологічних станціях, спорудженнях зв’язку (1 раз на рік)</v>
          </cell>
          <cell r="AD231">
            <v>1105.76</v>
          </cell>
        </row>
        <row r="232">
          <cell r="Z232" t="str">
            <v>1.224</v>
          </cell>
          <cell r="AA232">
            <v>224</v>
          </cell>
          <cell r="AB232" t="str">
            <v>Робота на гідрометеорологічних станціях, спорудженнях зв’язку (1 раз на рік)</v>
          </cell>
          <cell r="AD232">
            <v>503.38</v>
          </cell>
        </row>
        <row r="233">
          <cell r="Z233" t="str">
            <v>1.225</v>
          </cell>
          <cell r="AA233">
            <v>225</v>
          </cell>
          <cell r="AB233" t="str">
            <v>Геологорозвідувальні, топографічні, будівельні та інші роботи (у тому числі вахтово-експедиційним методом, при роботах, що пов’язані з бурінням) (попередній)</v>
          </cell>
          <cell r="AD233">
            <v>1105.76</v>
          </cell>
        </row>
        <row r="234">
          <cell r="Z234" t="str">
            <v>1.226</v>
          </cell>
          <cell r="AA234">
            <v>226</v>
          </cell>
          <cell r="AB234" t="str">
            <v>Геологорозвідувальні, топографічні, будівельні та інші роботи (у тому числі вахтово-експедиційним методом, при роботах, що пов’язані з бурінням) (попередній)</v>
          </cell>
          <cell r="AD234">
            <v>503.38</v>
          </cell>
        </row>
        <row r="235">
          <cell r="Z235" t="str">
            <v>1.227</v>
          </cell>
          <cell r="AA235">
            <v>227</v>
          </cell>
          <cell r="AB235" t="str">
            <v>Геологорозвідувальні, топографічні, будівельні та інші роботи (у тому числі вахтово-експедиційним методом, при роботах, що пов’язані з бурінням) (1 раз на 2 роки)</v>
          </cell>
          <cell r="AD235">
            <v>1105.76</v>
          </cell>
        </row>
        <row r="236">
          <cell r="Z236" t="str">
            <v>1.228</v>
          </cell>
          <cell r="AA236">
            <v>228</v>
          </cell>
          <cell r="AB236" t="str">
            <v>Геологорозвідувальні, топографічні, будівельні та інші роботи (у тому числі вахтово-експедиційним методом, при роботах, що пов’язані з бурінням) (1 раз на 2 роки)</v>
          </cell>
          <cell r="AD236">
            <v>503.38</v>
          </cell>
        </row>
        <row r="237">
          <cell r="Z237" t="str">
            <v>1.229</v>
          </cell>
          <cell r="AA237">
            <v>229</v>
          </cell>
          <cell r="AB237" t="str">
            <v>Роботи, що пов’язані з обслуговуванням ємностей під тиском (попередній)</v>
          </cell>
          <cell r="AD237">
            <v>1001.21</v>
          </cell>
        </row>
        <row r="238">
          <cell r="Z238" t="str">
            <v>1.230</v>
          </cell>
          <cell r="AA238">
            <v>230</v>
          </cell>
          <cell r="AB238" t="str">
            <v>Роботи, що пов’язані з обслуговуванням ємностей під тиском (попередній)</v>
          </cell>
          <cell r="AD238">
            <v>398.83</v>
          </cell>
        </row>
        <row r="239">
          <cell r="Z239" t="str">
            <v>1.231</v>
          </cell>
          <cell r="AA239">
            <v>231</v>
          </cell>
          <cell r="AB239" t="str">
            <v>Роботи, що пов’язані з обслуговуванням ємностей під тиском (1 раз на 3 роки)</v>
          </cell>
          <cell r="AD239">
            <v>1001.21</v>
          </cell>
        </row>
        <row r="240">
          <cell r="Z240" t="str">
            <v>1.232</v>
          </cell>
          <cell r="AA240">
            <v>232</v>
          </cell>
          <cell r="AB240" t="str">
            <v>Роботи, що пов’язані з обслуговуванням ємностей під тиском (1 раз на 3 роки)</v>
          </cell>
          <cell r="AD240">
            <v>398.83</v>
          </cell>
        </row>
        <row r="241">
          <cell r="Z241" t="str">
            <v>1.233</v>
          </cell>
          <cell r="AA241">
            <v>233</v>
          </cell>
          <cell r="AB241" t="str">
            <v>Машиністи (кочегари), оператори котельних, працівники служби газнагляду (попередній)</v>
          </cell>
          <cell r="AD241">
            <v>1042.0899999999999</v>
          </cell>
        </row>
        <row r="242">
          <cell r="Z242" t="str">
            <v>1.234</v>
          </cell>
          <cell r="AA242">
            <v>234</v>
          </cell>
          <cell r="AB242" t="str">
            <v>Машиністи (кочегари), оператори котельних, працівники служби газнагляду (попередній)</v>
          </cell>
          <cell r="AD242">
            <v>439.71</v>
          </cell>
        </row>
        <row r="243">
          <cell r="Z243" t="str">
            <v>1.235</v>
          </cell>
          <cell r="AA243">
            <v>235</v>
          </cell>
          <cell r="AB243" t="str">
            <v>Машиністи (кочегари), оператори котельних, працівники служби газнагляду (1 раз на 2 роки)</v>
          </cell>
          <cell r="AD243">
            <v>1042.0899999999999</v>
          </cell>
        </row>
        <row r="244">
          <cell r="Z244" t="str">
            <v>1.236</v>
          </cell>
          <cell r="AA244">
            <v>236</v>
          </cell>
          <cell r="AB244" t="str">
            <v>Машиністи (кочегари), оператори котельних, працівники служби газнагляду (1 раз на 2 роки)</v>
          </cell>
          <cell r="AD244">
            <v>439.71</v>
          </cell>
        </row>
        <row r="245">
          <cell r="Z245" t="str">
            <v>1.237</v>
          </cell>
          <cell r="AA245">
            <v>237</v>
          </cell>
          <cell r="AB245" t="str">
            <v>Роботи, що пов’язані з застосуванням вибухових речовин, роботи у вибухово- і пожежонебезпечних виробництвах (попередній)</v>
          </cell>
          <cell r="AD245">
            <v>948.45</v>
          </cell>
        </row>
        <row r="246">
          <cell r="Z246" t="str">
            <v>1.238</v>
          </cell>
          <cell r="AA246">
            <v>238</v>
          </cell>
          <cell r="AB246" t="str">
            <v>Роботи, що пов’язані з застосуванням вибухових речовин, роботи у вибухово- і пожежонебезпечних виробництвах (попередній)</v>
          </cell>
          <cell r="AD246">
            <v>346.07</v>
          </cell>
        </row>
        <row r="247">
          <cell r="Z247" t="str">
            <v>1.239</v>
          </cell>
          <cell r="AA247">
            <v>239</v>
          </cell>
          <cell r="AB247" t="str">
            <v>Роботи, що пов’язані з застосуванням вибухових речовин, роботи у вибухово- і пожежонебезпечних виробництвах (1 раз на рік)</v>
          </cell>
          <cell r="AD247">
            <v>948.45</v>
          </cell>
        </row>
        <row r="248">
          <cell r="Z248" t="str">
            <v>1.240</v>
          </cell>
          <cell r="AA248">
            <v>240</v>
          </cell>
          <cell r="AB248" t="str">
            <v>Роботи, що пов’язані з застосуванням вибухових речовин, роботи у вибухово- і пожежонебезпечних виробництвах (1 раз на рік)</v>
          </cell>
          <cell r="AD248">
            <v>346.07</v>
          </cell>
        </row>
        <row r="249">
          <cell r="Z249" t="str">
            <v>1.241</v>
          </cell>
          <cell r="AA249">
            <v>241</v>
          </cell>
          <cell r="AB249" t="str">
            <v>Роботи у воєнізованій охороні, службах спецзв’язку, апараті інкасації, банківських структурах, інших закладах та службах, яким дозволено носити вогнепальну зброю та її застосовувати (попередній)</v>
          </cell>
          <cell r="AD249">
            <v>1143.44</v>
          </cell>
        </row>
        <row r="250">
          <cell r="Z250" t="str">
            <v>1.242</v>
          </cell>
          <cell r="AA250">
            <v>242</v>
          </cell>
          <cell r="AB250" t="str">
            <v>Роботи у воєнізованій охороні, службах спецзв’язку, апараті інкасації, банківських структурах, інших закладах та службах, яким дозволено носити вогнепальну зброю та її застосовувати (попередній)</v>
          </cell>
          <cell r="AD250">
            <v>541.05999999999995</v>
          </cell>
        </row>
        <row r="251">
          <cell r="Z251" t="str">
            <v>1.243</v>
          </cell>
          <cell r="AA251">
            <v>243</v>
          </cell>
          <cell r="AB251" t="str">
            <v>Роботи у воєнізованій охороні, службах спецзв’язку, апараті інкасації, банківських структурах, інших закладах та службах, яким дозволено носити вогнепальну зброю та її застосовувати (1 раз на рік)</v>
          </cell>
          <cell r="AD251">
            <v>1143.44</v>
          </cell>
        </row>
        <row r="252">
          <cell r="Z252" t="str">
            <v>1.244</v>
          </cell>
          <cell r="AA252">
            <v>244</v>
          </cell>
          <cell r="AB252" t="str">
            <v>Роботи у воєнізованій охороні, службах спецзв’язку, апараті інкасації, банківських структурах, інших закладах та службах, яким дозволено носити вогнепальну зброю та її застосовувати (1 раз на рік)</v>
          </cell>
          <cell r="AD252">
            <v>541.05999999999995</v>
          </cell>
        </row>
        <row r="253">
          <cell r="Z253" t="str">
            <v>1.245</v>
          </cell>
          <cell r="AA253">
            <v>245</v>
          </cell>
          <cell r="AB253" t="str">
            <v>Діяльність газорятувальних служб, добровільних газорятувальних дружин, воєнізованих частин і загонів з попередження виникнення і ліквідації відкритих газових і нафтових фонтанів, воєнізованих гірничих, гірничорятувальних служб міністерств та закладів (попередній)</v>
          </cell>
          <cell r="AD253">
            <v>1516.07</v>
          </cell>
        </row>
        <row r="254">
          <cell r="Z254" t="str">
            <v>1.246</v>
          </cell>
          <cell r="AA254">
            <v>246</v>
          </cell>
          <cell r="AB254" t="str">
            <v>Діяльність газорятувальних служб, добровільних газорятувальних дружин, воєнізованих частин і загонів з попередження виникнення і ліквідації відкритих газових і нафтових фонтанів, воєнізованих гірничих, гірничорятувальних служб міністерств та закладів (попередній)</v>
          </cell>
          <cell r="AD254">
            <v>913.69</v>
          </cell>
        </row>
        <row r="255">
          <cell r="Z255" t="str">
            <v>1.247</v>
          </cell>
          <cell r="AA255">
            <v>247</v>
          </cell>
          <cell r="AB255" t="str">
            <v>Діяльність газорятувальних служб, добровільних газорятувальних дружин, воєнізованих частин і загонів з попередження виникнення і ліквідації відкритих газових і нафтових фонтанів, воєнізованих гірничих, гірничорятувальних служб міністерств та закладів (1 раз на рік)</v>
          </cell>
          <cell r="AD255">
            <v>1516.07</v>
          </cell>
        </row>
        <row r="256">
          <cell r="Z256" t="str">
            <v>1.248</v>
          </cell>
          <cell r="AA256">
            <v>248</v>
          </cell>
          <cell r="AB256" t="str">
            <v>Діяльність газорятувальних служб, добровільних газорятувальних дружин, воєнізованих частин і загонів з попередження виникнення і ліквідації відкритих газових і нафтових фонтанів, воєнізованих гірничих, гірничорятувальних служб міністерств та закладів (1 раз на рік)</v>
          </cell>
          <cell r="AD256">
            <v>913.69</v>
          </cell>
        </row>
        <row r="257">
          <cell r="Z257" t="str">
            <v>1.249</v>
          </cell>
          <cell r="AA257">
            <v>249</v>
          </cell>
          <cell r="AB257" t="str">
            <v>Роботи з ліквідації наслідків надзвичайних ситуацій (аварійно-рятувальні роботи, гасіння пожеж, розмінування (гуманітарне розмінування), роботи в умовах обмеженої видимості, замкнутого простору, подолання перешкод, під дією стресу та емоційного навантаження, під дією небезпечних факторів надзвичайної ситуації) (попередній)</v>
          </cell>
          <cell r="AD257">
            <v>1482.61</v>
          </cell>
        </row>
        <row r="258">
          <cell r="Z258" t="str">
            <v>1.250</v>
          </cell>
          <cell r="AA258">
            <v>250</v>
          </cell>
          <cell r="AB258" t="str">
            <v>Роботи з ліквідації наслідків надзвичайних ситуацій (аварійно-рятувальні роботи, гасіння пожеж, розмінування (гуманітарне розмінування), роботи в умовах обмеженої видимості, замкнутого простору, подолання перешкод, під дією стресу та емоційного навантаження, під дією небезпечних факторів надзвичайної ситуації) (попередній)</v>
          </cell>
          <cell r="AD258">
            <v>880.23</v>
          </cell>
        </row>
        <row r="259">
          <cell r="Z259" t="str">
            <v>1.251</v>
          </cell>
          <cell r="AA259">
            <v>251</v>
          </cell>
          <cell r="AB259" t="str">
            <v>Роботи з ліквідації наслідків надзвичайних ситуацій (аварійно-рятувальні роботи, гасіння пожеж, розмінування (гуманітарне розмінування), роботи в умовах обмеженої видимості, замкнутого простору, подолання перешкод, під дією стресу та емоційного навантаження, під дією небезпечних факторів надзвичайної ситуації) (1 раз на рік)</v>
          </cell>
          <cell r="AD259">
            <v>1482.61</v>
          </cell>
        </row>
        <row r="260">
          <cell r="Z260" t="str">
            <v>1.252</v>
          </cell>
          <cell r="AA260">
            <v>252</v>
          </cell>
          <cell r="AB260" t="str">
            <v>Роботи з ліквідації наслідків надзвичайних ситуацій (аварійно-рятувальні роботи, гасіння пожеж, розмінування (гуманітарне розмінування), роботи в умовах обмеженої видимості, замкнутого простору, подолання перешкод, під дією стресу та емоційного навантаження, під дією небезпечних факторів надзвичайної ситуації) (1 раз на рік)</v>
          </cell>
          <cell r="AD260">
            <v>880.23</v>
          </cell>
        </row>
        <row r="261">
          <cell r="Z261" t="str">
            <v>1.253</v>
          </cell>
          <cell r="AA261">
            <v>253</v>
          </cell>
          <cell r="AB261" t="str">
            <v>Роботи на механічному обладнанні (токарних, фрезерних та ін. станках, штампувальних пресах тощо) (попередній)</v>
          </cell>
          <cell r="AD261">
            <v>986.14</v>
          </cell>
        </row>
        <row r="262">
          <cell r="Z262" t="str">
            <v>1.254</v>
          </cell>
          <cell r="AA262">
            <v>254</v>
          </cell>
          <cell r="AB262" t="str">
            <v>Роботи на механічному обладнанні (токарних, фрезерних та ін. станках, штампувальних пресах тощо) (попередній)</v>
          </cell>
          <cell r="AD262">
            <v>383.75</v>
          </cell>
        </row>
        <row r="263">
          <cell r="Z263" t="str">
            <v>1.255</v>
          </cell>
          <cell r="AA263">
            <v>255</v>
          </cell>
          <cell r="AB263" t="str">
            <v>Роботи на механічному обладнанні (токарних, фрезерних та ін. станках, штампувальних пресах тощо) (1 раз на 2 роки)</v>
          </cell>
          <cell r="AD263">
            <v>986.14</v>
          </cell>
        </row>
        <row r="264">
          <cell r="Z264" t="str">
            <v>1.256</v>
          </cell>
          <cell r="AA264">
            <v>256</v>
          </cell>
          <cell r="AB264" t="str">
            <v>Роботи на механічному обладнанні (токарних, фрезерних та ін. станках, штампувальних пресах тощо) (1 раз на 2 роки)</v>
          </cell>
          <cell r="AD264">
            <v>383.75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3020"/>
  <sheetViews>
    <sheetView zoomScale="90" zoomScaleNormal="90" zoomScaleSheetLayoutView="115" workbookViewId="0">
      <selection activeCell="D6" sqref="D6:G6"/>
    </sheetView>
  </sheetViews>
  <sheetFormatPr defaultRowHeight="18" x14ac:dyDescent="0.4"/>
  <cols>
    <col min="1" max="1" width="7.7265625" style="37" customWidth="1"/>
    <col min="2" max="2" width="6.7265625" style="37" customWidth="1"/>
    <col min="3" max="3" width="53.1796875" style="53" customWidth="1"/>
    <col min="4" max="4" width="13.1796875" style="39" customWidth="1"/>
    <col min="5" max="5" width="15.81640625" style="69" customWidth="1"/>
    <col min="6" max="6" width="9.7265625" hidden="1" customWidth="1"/>
    <col min="7" max="7" width="12.1796875" customWidth="1"/>
  </cols>
  <sheetData>
    <row r="1" spans="1:7" ht="30.75" customHeight="1" x14ac:dyDescent="0.4">
      <c r="A1" s="1"/>
      <c r="B1" s="1"/>
      <c r="C1" s="46"/>
      <c r="D1" s="57" t="s">
        <v>14</v>
      </c>
      <c r="E1" s="64"/>
      <c r="F1" s="5"/>
    </row>
    <row r="2" spans="1:7" s="5" customFormat="1" ht="24" customHeight="1" x14ac:dyDescent="0.4">
      <c r="A2" s="1"/>
      <c r="B2" s="1"/>
      <c r="C2" s="46"/>
      <c r="D2" s="54" t="s">
        <v>11</v>
      </c>
      <c r="E2" s="40"/>
      <c r="F2" s="7" t="s">
        <v>0</v>
      </c>
    </row>
    <row r="3" spans="1:7" ht="19" customHeight="1" x14ac:dyDescent="0.4">
      <c r="A3" s="1"/>
      <c r="B3" s="1"/>
      <c r="C3" s="47"/>
      <c r="D3" s="76" t="s">
        <v>12</v>
      </c>
      <c r="E3" s="76"/>
      <c r="F3" s="76"/>
      <c r="G3" s="76"/>
    </row>
    <row r="4" spans="1:7" ht="19" customHeight="1" x14ac:dyDescent="0.4">
      <c r="A4" s="1"/>
      <c r="B4" s="1"/>
      <c r="C4" s="46"/>
      <c r="D4" s="77" t="s">
        <v>13</v>
      </c>
      <c r="E4" s="77"/>
      <c r="F4" s="77"/>
      <c r="G4" s="77"/>
    </row>
    <row r="5" spans="1:7" ht="19" customHeight="1" x14ac:dyDescent="0.4">
      <c r="A5" s="1"/>
      <c r="B5" s="1"/>
      <c r="C5" s="46"/>
      <c r="D5" s="77" t="s">
        <v>15</v>
      </c>
      <c r="E5" s="77"/>
      <c r="F5" s="77"/>
      <c r="G5" s="77"/>
    </row>
    <row r="6" spans="1:7" ht="19.5" customHeight="1" thickBot="1" x14ac:dyDescent="0.45">
      <c r="A6" s="1"/>
      <c r="B6" s="1"/>
      <c r="C6" s="46"/>
      <c r="D6" s="78" t="s">
        <v>16</v>
      </c>
      <c r="E6" s="78"/>
      <c r="F6" s="78"/>
      <c r="G6" s="78"/>
    </row>
    <row r="7" spans="1:7" ht="20.5" thickBot="1" x14ac:dyDescent="0.45">
      <c r="A7" s="1"/>
      <c r="B7" s="1"/>
      <c r="C7" s="48" t="s">
        <v>1</v>
      </c>
      <c r="D7" s="14"/>
      <c r="E7" s="21"/>
      <c r="F7" s="12">
        <v>1500</v>
      </c>
    </row>
    <row r="8" spans="1:7" ht="32.25" customHeight="1" thickBot="1" x14ac:dyDescent="0.3">
      <c r="A8" s="79" t="s">
        <v>2</v>
      </c>
      <c r="B8" s="79"/>
      <c r="C8" s="79"/>
      <c r="D8" s="79"/>
      <c r="E8" s="79"/>
      <c r="F8" s="41">
        <v>2</v>
      </c>
    </row>
    <row r="9" spans="1:7" ht="38.5" customHeight="1" thickBot="1" x14ac:dyDescent="0.3">
      <c r="A9" s="75" t="str">
        <f>'[5]2'!B6</f>
        <v>Комунальне некомерційне підприємство "Зачепилівська центральна лікарня" Зачепилівської селищної ради Харківської області</v>
      </c>
      <c r="B9" s="75"/>
      <c r="C9" s="75"/>
      <c r="D9" s="75"/>
      <c r="E9" s="75"/>
      <c r="F9" s="43">
        <f>'[5]8'!S9+'[5]9'!U9</f>
        <v>318</v>
      </c>
      <c r="G9" s="42"/>
    </row>
    <row r="10" spans="1:7" ht="19.5" customHeight="1" thickBot="1" x14ac:dyDescent="0.45">
      <c r="A10" s="18"/>
      <c r="B10" s="18"/>
      <c r="C10" s="49"/>
      <c r="D10" s="20"/>
      <c r="E10" s="21"/>
      <c r="F10" s="5"/>
    </row>
    <row r="11" spans="1:7" ht="47.25" customHeight="1" thickBot="1" x14ac:dyDescent="0.3">
      <c r="A11" s="22" t="s">
        <v>3</v>
      </c>
      <c r="B11" s="23" t="s">
        <v>4</v>
      </c>
      <c r="C11" s="23" t="s">
        <v>6</v>
      </c>
      <c r="D11" s="22" t="s">
        <v>7</v>
      </c>
      <c r="E11" s="24" t="s">
        <v>8</v>
      </c>
      <c r="F11" s="25">
        <f>'[5]20'!U6</f>
        <v>321</v>
      </c>
    </row>
    <row r="12" spans="1:7" ht="15" x14ac:dyDescent="0.25">
      <c r="A12" s="26" t="str">
        <f>IF($F12&gt;$F$11,"",'[5]20'!Z8)</f>
        <v>1</v>
      </c>
      <c r="B12" s="26" t="str">
        <f>IF($F12&gt;$F$11,"",'[5]20'!AA8)</f>
        <v/>
      </c>
      <c r="C12" s="56" t="str">
        <f>IF($F12&gt;$F$11,"",'[5]20'!AB8)</f>
        <v>Обов'язкові медичні огляди згідно наказу 1393</v>
      </c>
      <c r="D12" s="28" t="str">
        <f>IF($F12&gt;$F$11,"",'[5]20'!AC8)</f>
        <v/>
      </c>
      <c r="E12" s="65" t="str">
        <f>IF($F12&gt;$F$11,"",IF($B12="","",ROUND('[5]20'!AD8,$F$8)))</f>
        <v/>
      </c>
      <c r="F12" s="30">
        <v>1</v>
      </c>
    </row>
    <row r="13" spans="1:7" ht="39" x14ac:dyDescent="0.25">
      <c r="A13" s="26" t="str">
        <f>IF($F13&gt;$F$11,"",'[5]20'!Z9)</f>
        <v>1.1</v>
      </c>
      <c r="B13" s="26">
        <f>IF($F13&gt;$F$11,"",'[5]20'!AA9)</f>
        <v>1</v>
      </c>
      <c r="C13" s="51" t="str">
        <f>IF($F13&gt;$F$11,"",'[5]20'!AB9)</f>
        <v>Неорганічні сполуки азоту (аміак, кислота азотна, азоту оксиди, азоту діоксид (у перерахунку на NO2) та інші) (попередній)</v>
      </c>
      <c r="D13" s="28" t="s">
        <v>17</v>
      </c>
      <c r="E13" s="65">
        <f>IF($F13&gt;$F$11,"",IF($B13="","",ROUND('[5]20'!AD9,$F$8)))</f>
        <v>963.64</v>
      </c>
      <c r="F13" s="30">
        <v>2</v>
      </c>
    </row>
    <row r="14" spans="1:7" ht="39" x14ac:dyDescent="0.25">
      <c r="A14" s="26" t="str">
        <f>IF($F14&gt;$F$11,"",'[5]20'!Z10)</f>
        <v>1.2</v>
      </c>
      <c r="B14" s="26">
        <f>IF($F14&gt;$F$11,"",'[5]20'!AA10)</f>
        <v>2</v>
      </c>
      <c r="C14" s="51" t="str">
        <f>IF($F14&gt;$F$11,"",'[5]20'!AB10)</f>
        <v>Неорганічні сполуки азоту (аміак, кислота азотна, азоту оксиди, азоту діоксид (у перерахунку на NO2) та інші) (попередній)</v>
      </c>
      <c r="D14" s="28" t="s">
        <v>17</v>
      </c>
      <c r="E14" s="65">
        <f>IF($F14&gt;$F$11,"",IF($B14="","",ROUND('[5]20'!AD10,$F$8)))</f>
        <v>361.26</v>
      </c>
      <c r="F14" s="30">
        <v>3</v>
      </c>
    </row>
    <row r="15" spans="1:7" ht="39" x14ac:dyDescent="0.25">
      <c r="A15" s="26" t="str">
        <f>IF($F15&gt;$F$11,"",'[5]20'!Z11)</f>
        <v>1.3</v>
      </c>
      <c r="B15" s="26">
        <f>IF($F15&gt;$F$11,"",'[5]20'!AA11)</f>
        <v>3</v>
      </c>
      <c r="C15" s="51" t="str">
        <f>IF($F15&gt;$F$11,"",'[5]20'!AB11)</f>
        <v>Неорганічні сполуки азоту (аміак, кислота азотна, азоту оксиди, азоту діоксид (у перерахунку на NO2) та інші) (1 раз на 2 роки)</v>
      </c>
      <c r="D15" s="28" t="s">
        <v>17</v>
      </c>
      <c r="E15" s="65">
        <f>IF($F15&gt;$F$11,"",IF($B15="","",ROUND('[5]20'!AD11,$F$8)))</f>
        <v>963.64</v>
      </c>
      <c r="F15" s="30">
        <v>4</v>
      </c>
    </row>
    <row r="16" spans="1:7" ht="39" x14ac:dyDescent="0.25">
      <c r="A16" s="26" t="str">
        <f>IF($F16&gt;$F$11,"",'[5]20'!Z12)</f>
        <v>1.4</v>
      </c>
      <c r="B16" s="26">
        <f>IF($F16&gt;$F$11,"",'[5]20'!AA12)</f>
        <v>4</v>
      </c>
      <c r="C16" s="51" t="str">
        <f>IF($F16&gt;$F$11,"",'[5]20'!AB12)</f>
        <v>Неорганічні сполуки азоту (аміак, кислота азотна, азоту оксиди, азоту діоксид (у перерахунку на NO2) та інші) (1 раз на 2 роки)</v>
      </c>
      <c r="D16" s="28" t="s">
        <v>17</v>
      </c>
      <c r="E16" s="65">
        <f>IF($F16&gt;$F$11,"",IF($B16="","",ROUND('[5]20'!AD12,$F$8)))</f>
        <v>361.26</v>
      </c>
      <c r="F16" s="30">
        <v>5</v>
      </c>
    </row>
    <row r="17" spans="1:6" ht="26" x14ac:dyDescent="0.25">
      <c r="A17" s="26" t="str">
        <f>IF($F17&gt;$F$11,"",'[5]20'!Z17)</f>
        <v>1.9</v>
      </c>
      <c r="B17" s="26">
        <f>IF($F17&gt;$F$11,"",'[5]20'!AA17)</f>
        <v>9</v>
      </c>
      <c r="C17" s="51" t="str">
        <f>IF($F17&gt;$F$11,"",'[5]20'!AB17)</f>
        <v>Альдегідів і кетонів галогенопохідні (хлорбензальдегід, фторацетон, хлорацетофенон та інші)  (попередній)</v>
      </c>
      <c r="D17" s="28" t="s">
        <v>17</v>
      </c>
      <c r="E17" s="65">
        <f>IF($F17&gt;$F$11,"",IF($B17="","",ROUND('[5]20'!AD17,$F$8)))</f>
        <v>1057.29</v>
      </c>
      <c r="F17" s="30">
        <v>10</v>
      </c>
    </row>
    <row r="18" spans="1:6" ht="26" x14ac:dyDescent="0.25">
      <c r="A18" s="26" t="str">
        <f>IF($F18&gt;$F$11,"",'[5]20'!Z18)</f>
        <v>1.10</v>
      </c>
      <c r="B18" s="26">
        <f>IF($F18&gt;$F$11,"",'[5]20'!AA18)</f>
        <v>10</v>
      </c>
      <c r="C18" s="51" t="str">
        <f>IF($F18&gt;$F$11,"",'[5]20'!AB18)</f>
        <v>Альдегідів і кетонів галогенопохідні (хлорбензальдегід, фторацетон, хлорацетофенон та інші)  (попередній)</v>
      </c>
      <c r="D18" s="28" t="s">
        <v>17</v>
      </c>
      <c r="E18" s="65">
        <f>IF($F18&gt;$F$11,"",IF($B18="","",ROUND('[5]20'!AD18,$F$8)))</f>
        <v>454.9</v>
      </c>
      <c r="F18" s="30">
        <v>11</v>
      </c>
    </row>
    <row r="19" spans="1:6" ht="26" x14ac:dyDescent="0.25">
      <c r="A19" s="26" t="str">
        <f>IF($F19&gt;$F$11,"",'[5]20'!Z19)</f>
        <v>1.11</v>
      </c>
      <c r="B19" s="26">
        <f>IF($F19&gt;$F$11,"",'[5]20'!AA19)</f>
        <v>11</v>
      </c>
      <c r="C19" s="51" t="str">
        <f>IF($F19&gt;$F$11,"",'[5]20'!AB19)</f>
        <v>Альдегідів і кетонів галогенопохідні (хлорбензальдегід, фторацетон, хлорацетофенон та інші)  (1 раз на 2 роки)</v>
      </c>
      <c r="D19" s="28" t="s">
        <v>17</v>
      </c>
      <c r="E19" s="65">
        <f>IF($F19&gt;$F$11,"",IF($B19="","",ROUND('[5]20'!AD19,$F$8)))</f>
        <v>1057.29</v>
      </c>
      <c r="F19" s="30">
        <v>12</v>
      </c>
    </row>
    <row r="20" spans="1:6" ht="26" x14ac:dyDescent="0.25">
      <c r="A20" s="26" t="str">
        <f>IF($F20&gt;$F$11,"",'[5]20'!Z20)</f>
        <v>1.12</v>
      </c>
      <c r="B20" s="26">
        <f>IF($F20&gt;$F$11,"",'[5]20'!AA20)</f>
        <v>12</v>
      </c>
      <c r="C20" s="51" t="str">
        <f>IF($F20&gt;$F$11,"",'[5]20'!AB20)</f>
        <v>Альдегідів і кетонів галогенопохідні (хлорбензальдегід, фторацетон, хлорацетофенон та інші)  (1 раз на 2 роки)</v>
      </c>
      <c r="D20" s="28" t="s">
        <v>17</v>
      </c>
      <c r="E20" s="65">
        <f>IF($F20&gt;$F$11,"",IF($B20="","",ROUND('[5]20'!AD20,$F$8)))</f>
        <v>454.9</v>
      </c>
      <c r="F20" s="30">
        <v>13</v>
      </c>
    </row>
    <row r="21" spans="1:6" ht="39" x14ac:dyDescent="0.25">
      <c r="A21" s="26" t="str">
        <f>IF($F21&gt;$F$11,"",'[5]20'!Z21)</f>
        <v>1.13</v>
      </c>
      <c r="B21" s="26">
        <f>IF($F21&gt;$F$11,"",'[5]20'!AA21)</f>
        <v>13</v>
      </c>
      <c r="C21" s="51" t="str">
        <f>IF($F21&gt;$F$11,"",'[5]20'!AB21)</f>
        <v>Пестициди: Хлорорганічні (метоксихлор, гептахлор, хлориндан, дихлор, гексахлорбензол, гексахлорциклогексан, харнес, трофі) (попередній)</v>
      </c>
      <c r="D21" s="28" t="s">
        <v>17</v>
      </c>
      <c r="E21" s="65">
        <f>IF($F21&gt;$F$11,"",IF($B21="","",ROUND('[5]20'!AD21,$F$8)))</f>
        <v>1373.77</v>
      </c>
      <c r="F21" s="30">
        <v>14</v>
      </c>
    </row>
    <row r="22" spans="1:6" ht="39" x14ac:dyDescent="0.25">
      <c r="A22" s="26" t="str">
        <f>IF($F22&gt;$F$11,"",'[5]20'!Z22)</f>
        <v>1.14</v>
      </c>
      <c r="B22" s="26">
        <f>IF($F22&gt;$F$11,"",'[5]20'!AA22)</f>
        <v>14</v>
      </c>
      <c r="C22" s="51" t="str">
        <f>IF($F22&gt;$F$11,"",'[5]20'!AB22)</f>
        <v>Пестициди: Хлорорганічні (метоксихлор, гептахлор, хлориндан, дихлор, гексахлорбензол, гексахлорциклогексан, харнес, трофі) (попередній)</v>
      </c>
      <c r="D22" s="28" t="s">
        <v>17</v>
      </c>
      <c r="E22" s="65">
        <f>IF($F22&gt;$F$11,"",IF($B22="","",ROUND('[5]20'!AD22,$F$8)))</f>
        <v>771.38</v>
      </c>
      <c r="F22" s="30">
        <v>15</v>
      </c>
    </row>
    <row r="23" spans="1:6" ht="39" x14ac:dyDescent="0.25">
      <c r="A23" s="26" t="str">
        <f>IF($F23&gt;$F$11,"",'[5]20'!Z23)</f>
        <v>1.15</v>
      </c>
      <c r="B23" s="26">
        <f>IF($F23&gt;$F$11,"",'[5]20'!AA23)</f>
        <v>15</v>
      </c>
      <c r="C23" s="51" t="str">
        <f>IF($F23&gt;$F$11,"",'[5]20'!AB23)</f>
        <v>Пестициди: Хлорорганічні (метоксихлор, гептахлор, хлориндан, дихлор, гексахлорбензол, гексахлорциклогексан, харнес, трофі) (1 раз на рік)</v>
      </c>
      <c r="D23" s="28" t="s">
        <v>17</v>
      </c>
      <c r="E23" s="65">
        <f>IF($F23&gt;$F$11,"",IF($B23="","",ROUND('[5]20'!AD23,$F$8)))</f>
        <v>1373.77</v>
      </c>
      <c r="F23" s="30">
        <v>16</v>
      </c>
    </row>
    <row r="24" spans="1:6" ht="39" x14ac:dyDescent="0.25">
      <c r="A24" s="26" t="str">
        <f>IF($F24&gt;$F$11,"",'[5]20'!Z24)</f>
        <v>1.16</v>
      </c>
      <c r="B24" s="26">
        <f>IF($F24&gt;$F$11,"",'[5]20'!AA24)</f>
        <v>16</v>
      </c>
      <c r="C24" s="51" t="str">
        <f>IF($F24&gt;$F$11,"",'[5]20'!AB24)</f>
        <v>Пестициди: Хлорорганічні (метоксихлор, гептахлор, хлориндан, дихлор, гексахлорбензол, гексахлорциклогексан, харнес, трофі) (1 раз на рік)</v>
      </c>
      <c r="D24" s="28" t="s">
        <v>17</v>
      </c>
      <c r="E24" s="65">
        <f>IF($F24&gt;$F$11,"",IF($B24="","",ROUND('[5]20'!AD24,$F$8)))</f>
        <v>771.38</v>
      </c>
      <c r="F24" s="30">
        <v>17</v>
      </c>
    </row>
    <row r="25" spans="1:6" ht="52" x14ac:dyDescent="0.25">
      <c r="A25" s="26" t="str">
        <f>IF($F25&gt;$F$11,"",'[5]20'!Z25)</f>
        <v>1.17</v>
      </c>
      <c r="B25" s="26">
        <f>IF($F25&gt;$F$11,"",'[5]20'!AA25)</f>
        <v>17</v>
      </c>
      <c r="C25" s="51" t="str">
        <f>IF($F25&gt;$F$11,"",'[5]20'!AB25)</f>
        <v>Пестициди: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валексон)А (попередній)</v>
      </c>
      <c r="D25" s="28" t="s">
        <v>17</v>
      </c>
      <c r="E25" s="65">
        <f>IF($F25&gt;$F$11,"",IF($B25="","",ROUND('[5]20'!AD25,$F$8)))</f>
        <v>1306.69</v>
      </c>
      <c r="F25" s="30">
        <v>18</v>
      </c>
    </row>
    <row r="26" spans="1:6" ht="52" x14ac:dyDescent="0.25">
      <c r="A26" s="26" t="str">
        <f>IF($F26&gt;$F$11,"",'[5]20'!Z26)</f>
        <v>1.18</v>
      </c>
      <c r="B26" s="26">
        <f>IF($F26&gt;$F$11,"",'[5]20'!AA26)</f>
        <v>18</v>
      </c>
      <c r="C26" s="51" t="str">
        <f>IF($F26&gt;$F$11,"",'[5]20'!AB26)</f>
        <v>Пестициди: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валексон)А (попередній)</v>
      </c>
      <c r="D26" s="28" t="s">
        <v>17</v>
      </c>
      <c r="E26" s="65">
        <f>IF($F26&gt;$F$11,"",IF($B26="","",ROUND('[5]20'!AD26,$F$8)))</f>
        <v>704.31</v>
      </c>
      <c r="F26" s="30">
        <v>19</v>
      </c>
    </row>
    <row r="27" spans="1:6" ht="52" x14ac:dyDescent="0.25">
      <c r="A27" s="26" t="str">
        <f>IF($F27&gt;$F$11,"",'[5]20'!Z27)</f>
        <v>1.19</v>
      </c>
      <c r="B27" s="26">
        <f>IF($F27&gt;$F$11,"",'[5]20'!AA27)</f>
        <v>19</v>
      </c>
      <c r="C27" s="51" t="str">
        <f>IF($F27&gt;$F$11,"",'[5]20'!AB27)</f>
        <v>Пестициди: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валексон)А (1 раз на рік)</v>
      </c>
      <c r="D27" s="28" t="s">
        <v>17</v>
      </c>
      <c r="E27" s="65">
        <f>IF($F27&gt;$F$11,"",IF($B27="","",ROUND('[5]20'!AD27,$F$8)))</f>
        <v>1306.69</v>
      </c>
      <c r="F27" s="30">
        <v>20</v>
      </c>
    </row>
    <row r="28" spans="1:6" ht="52" x14ac:dyDescent="0.25">
      <c r="A28" s="26" t="str">
        <f>IF($F28&gt;$F$11,"",'[5]20'!Z28)</f>
        <v>1.20</v>
      </c>
      <c r="B28" s="26">
        <f>IF($F28&gt;$F$11,"",'[5]20'!AA28)</f>
        <v>20</v>
      </c>
      <c r="C28" s="51" t="str">
        <f>IF($F28&gt;$F$11,"",'[5]20'!AB28)</f>
        <v>Пестициди: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валексон)А (1 раз на рік)</v>
      </c>
      <c r="D28" s="28" t="s">
        <v>17</v>
      </c>
      <c r="E28" s="65">
        <f>IF($F28&gt;$F$11,"",IF($B28="","",ROUND('[5]20'!AD28,$F$8)))</f>
        <v>704.31</v>
      </c>
      <c r="F28" s="30">
        <v>21</v>
      </c>
    </row>
    <row r="29" spans="1:6" ht="26" x14ac:dyDescent="0.25">
      <c r="A29" s="26" t="str">
        <f>IF($F29&gt;$F$11,"",'[5]20'!Z29)</f>
        <v>1.21</v>
      </c>
      <c r="B29" s="26">
        <f>IF($F29&gt;$F$11,"",'[5]20'!AA29)</f>
        <v>21</v>
      </c>
      <c r="C29" s="51" t="str">
        <f>IF($F29&gt;$F$11,"",'[5]20'!AB29)</f>
        <v>Пестициди: Ртутьорганічні (гранозанА, меркурбензол)  (попередній)</v>
      </c>
      <c r="D29" s="28" t="s">
        <v>17</v>
      </c>
      <c r="E29" s="65">
        <f>IF($F29&gt;$F$11,"",IF($B29="","",ROUND('[5]20'!AD29,$F$8)))</f>
        <v>1263.1500000000001</v>
      </c>
      <c r="F29" s="30">
        <v>22</v>
      </c>
    </row>
    <row r="30" spans="1:6" ht="26" x14ac:dyDescent="0.25">
      <c r="A30" s="26" t="str">
        <f>IF($F30&gt;$F$11,"",'[5]20'!Z30)</f>
        <v>1.22</v>
      </c>
      <c r="B30" s="26">
        <f>IF($F30&gt;$F$11,"",'[5]20'!AA30)</f>
        <v>22</v>
      </c>
      <c r="C30" s="51" t="str">
        <f>IF($F30&gt;$F$11,"",'[5]20'!AB30)</f>
        <v>Пестициди: Ртутьорганічні (гранозанА, меркурбензол)  (попередній)</v>
      </c>
      <c r="D30" s="28" t="s">
        <v>17</v>
      </c>
      <c r="E30" s="65">
        <f>IF($F30&gt;$F$11,"",IF($B30="","",ROUND('[5]20'!AD30,$F$8)))</f>
        <v>660.77</v>
      </c>
      <c r="F30" s="30">
        <v>23</v>
      </c>
    </row>
    <row r="31" spans="1:6" ht="26" x14ac:dyDescent="0.25">
      <c r="A31" s="26" t="str">
        <f>IF($F31&gt;$F$11,"",'[5]20'!Z31)</f>
        <v>1.23</v>
      </c>
      <c r="B31" s="26">
        <f>IF($F31&gt;$F$11,"",'[5]20'!AA31)</f>
        <v>23</v>
      </c>
      <c r="C31" s="51" t="str">
        <f>IF($F31&gt;$F$11,"",'[5]20'!AB31)</f>
        <v>Пестициди: Ртутьорганічні (гранозанА, меркурбензол)  (1 раз на рік)</v>
      </c>
      <c r="D31" s="28" t="s">
        <v>17</v>
      </c>
      <c r="E31" s="65">
        <f>IF($F31&gt;$F$11,"",IF($B31="","",ROUND('[5]20'!AD31,$F$8)))</f>
        <v>1263.1500000000001</v>
      </c>
      <c r="F31" s="30">
        <v>24</v>
      </c>
    </row>
    <row r="32" spans="1:6" ht="26" x14ac:dyDescent="0.25">
      <c r="A32" s="26" t="str">
        <f>IF($F32&gt;$F$11,"",'[5]20'!Z32)</f>
        <v>1.24</v>
      </c>
      <c r="B32" s="26">
        <f>IF($F32&gt;$F$11,"",'[5]20'!AA32)</f>
        <v>24</v>
      </c>
      <c r="C32" s="51" t="str">
        <f>IF($F32&gt;$F$11,"",'[5]20'!AB32)</f>
        <v>Пестициди: Ртутьорганічні (гранозанА, меркурбензол)  (1 раз на рік)</v>
      </c>
      <c r="D32" s="28" t="s">
        <v>17</v>
      </c>
      <c r="E32" s="65">
        <f>IF($F32&gt;$F$11,"",IF($B32="","",ROUND('[5]20'!AD32,$F$8)))</f>
        <v>660.77</v>
      </c>
      <c r="F32" s="30">
        <v>25</v>
      </c>
    </row>
    <row r="33" spans="1:6" ht="52" x14ac:dyDescent="0.25">
      <c r="A33" s="26" t="str">
        <f>IF($F33&gt;$F$11,"",'[5]20'!Z33)</f>
        <v>1.25</v>
      </c>
      <c r="B33" s="26">
        <f>IF($F33&gt;$F$11,"",'[5]20'!AA33)</f>
        <v>25</v>
      </c>
      <c r="C33" s="51" t="str">
        <f>IF($F33&gt;$F$11,"",'[5]20'!AB33)</f>
        <v>Пестициди: Похідні карбомінових кислот (каратан, авадекс, дихлоральсечовина, метурин,бенлат, фундазол, десмедифам, фенмедифам, карбендозим, фенурон, севінА, манебА, дикрезил, ялан, ептам, карбатіонА, цинебА) (попередній)</v>
      </c>
      <c r="D33" s="28" t="s">
        <v>17</v>
      </c>
      <c r="E33" s="65">
        <f>IF($F33&gt;$F$11,"",IF($B33="","",ROUND('[5]20'!AD33,$F$8)))</f>
        <v>1505.99</v>
      </c>
      <c r="F33" s="30">
        <v>26</v>
      </c>
    </row>
    <row r="34" spans="1:6" ht="52" x14ac:dyDescent="0.25">
      <c r="A34" s="26" t="str">
        <f>IF($F34&gt;$F$11,"",'[5]20'!Z34)</f>
        <v>1.26</v>
      </c>
      <c r="B34" s="26">
        <f>IF($F34&gt;$F$11,"",'[5]20'!AA34)</f>
        <v>26</v>
      </c>
      <c r="C34" s="51" t="str">
        <f>IF($F34&gt;$F$11,"",'[5]20'!AB34)</f>
        <v>Пестициди: Похідні карбомінових кислот (каратан, авадекс, дихлоральсечовина, метурин,бенлат, фундазол, десмедифам, фенмедифам, карбендозим, фенурон, севінА, манебА, дикрезил, ялан, ептам, карбатіонА, цинебА) (попередній)</v>
      </c>
      <c r="D34" s="28" t="s">
        <v>17</v>
      </c>
      <c r="E34" s="65">
        <f>IF($F34&gt;$F$11,"",IF($B34="","",ROUND('[5]20'!AD34,$F$8)))</f>
        <v>903.61</v>
      </c>
      <c r="F34" s="30">
        <v>27</v>
      </c>
    </row>
    <row r="35" spans="1:6" ht="52" x14ac:dyDescent="0.25">
      <c r="A35" s="26" t="str">
        <f>IF($F35&gt;$F$11,"",'[5]20'!Z35)</f>
        <v>1.27</v>
      </c>
      <c r="B35" s="26">
        <f>IF($F35&gt;$F$11,"",'[5]20'!AA35)</f>
        <v>27</v>
      </c>
      <c r="C35" s="51" t="str">
        <f>IF($F35&gt;$F$11,"",'[5]20'!AB35)</f>
        <v>Пестициди: Похідні карбомінових кислот (каратан, авадекс, дихлоральсечовина, метурин,бенлат, фундазол, десмедифам, фенмедифам, карбендозим, фенурон, севінА, манебА, дикрезил, ялан, ептам, карбатіонА, цинебА) (1 раз на рік)</v>
      </c>
      <c r="D35" s="28" t="s">
        <v>17</v>
      </c>
      <c r="E35" s="65">
        <f>IF($F35&gt;$F$11,"",IF($B35="","",ROUND('[5]20'!AD35,$F$8)))</f>
        <v>1505.99</v>
      </c>
      <c r="F35" s="30">
        <v>28</v>
      </c>
    </row>
    <row r="36" spans="1:6" ht="52" x14ac:dyDescent="0.25">
      <c r="A36" s="26" t="str">
        <f>IF($F36&gt;$F$11,"",'[5]20'!Z36)</f>
        <v>1.28</v>
      </c>
      <c r="B36" s="26">
        <f>IF($F36&gt;$F$11,"",'[5]20'!AA36)</f>
        <v>28</v>
      </c>
      <c r="C36" s="51" t="str">
        <f>IF($F36&gt;$F$11,"",'[5]20'!AB36)</f>
        <v>Пестициди: Похідні карбомінових кислот (каратан, авадекс, дихлоральсечовина, метурин,бенлат, фундазол, десмедифам, фенмедифам, карбендозим, фенурон, севінА, манебА, дикрезил, ялан, ептам, карбатіонА, цинебА) (1 раз на рік)</v>
      </c>
      <c r="D36" s="28" t="s">
        <v>17</v>
      </c>
      <c r="E36" s="65">
        <f>IF($F36&gt;$F$11,"",IF($B36="","",ROUND('[5]20'!AD36,$F$8)))</f>
        <v>903.61</v>
      </c>
      <c r="F36" s="30">
        <v>29</v>
      </c>
    </row>
    <row r="37" spans="1:6" ht="26" x14ac:dyDescent="0.25">
      <c r="A37" s="26" t="str">
        <f>IF($F37&gt;$F$11,"",'[5]20'!Z37)</f>
        <v>1.29</v>
      </c>
      <c r="B37" s="26">
        <f>IF($F37&gt;$F$11,"",'[5]20'!AA37)</f>
        <v>29</v>
      </c>
      <c r="C37" s="51" t="str">
        <f>IF($F37&gt;$F$11,"",'[5]20'!AB37)</f>
        <v>Пестициди: Похідні хлорбензойної кислоти (дикамба) (попередній)</v>
      </c>
      <c r="D37" s="28" t="s">
        <v>17</v>
      </c>
      <c r="E37" s="65">
        <f>IF($F37&gt;$F$11,"",IF($B37="","",ROUND('[5]20'!AD37,$F$8)))</f>
        <v>1019.6</v>
      </c>
      <c r="F37" s="30">
        <v>30</v>
      </c>
    </row>
    <row r="38" spans="1:6" ht="26" x14ac:dyDescent="0.25">
      <c r="A38" s="26" t="str">
        <f>IF($F38&gt;$F$11,"",'[5]20'!Z38)</f>
        <v>1.30</v>
      </c>
      <c r="B38" s="26">
        <f>IF($F38&gt;$F$11,"",'[5]20'!AA38)</f>
        <v>30</v>
      </c>
      <c r="C38" s="51" t="str">
        <f>IF($F38&gt;$F$11,"",'[5]20'!AB38)</f>
        <v>Пестициди: Похідні хлорбензойної кислоти (дикамба) (попередній)</v>
      </c>
      <c r="D38" s="28" t="s">
        <v>17</v>
      </c>
      <c r="E38" s="65">
        <f>IF($F38&gt;$F$11,"",IF($B38="","",ROUND('[5]20'!AD38,$F$8)))</f>
        <v>417.22</v>
      </c>
      <c r="F38" s="30">
        <v>31</v>
      </c>
    </row>
    <row r="39" spans="1:6" ht="26" x14ac:dyDescent="0.25">
      <c r="A39" s="26" t="str">
        <f>IF($F39&gt;$F$11,"",'[5]20'!Z39)</f>
        <v>1.31</v>
      </c>
      <c r="B39" s="26">
        <f>IF($F39&gt;$F$11,"",'[5]20'!AA39)</f>
        <v>31</v>
      </c>
      <c r="C39" s="51" t="str">
        <f>IF($F39&gt;$F$11,"",'[5]20'!AB39)</f>
        <v>Пестициди: Похідні хлорбензойної кислоти (дикамба) (1 раз на 2 роки)</v>
      </c>
      <c r="D39" s="28" t="s">
        <v>17</v>
      </c>
      <c r="E39" s="65">
        <f>IF($F39&gt;$F$11,"",IF($B39="","",ROUND('[5]20'!AD39,$F$8)))</f>
        <v>1019.6</v>
      </c>
      <c r="F39" s="30">
        <v>32</v>
      </c>
    </row>
    <row r="40" spans="1:6" ht="26" x14ac:dyDescent="0.25">
      <c r="A40" s="26" t="str">
        <f>IF($F40&gt;$F$11,"",'[5]20'!Z40)</f>
        <v>1.32</v>
      </c>
      <c r="B40" s="26">
        <f>IF($F40&gt;$F$11,"",'[5]20'!AA40)</f>
        <v>32</v>
      </c>
      <c r="C40" s="51" t="str">
        <f>IF($F40&gt;$F$11,"",'[5]20'!AB40)</f>
        <v>Пестициди: Похідні хлорбензойної кислоти (дикамба) (1 раз на 2 роки)</v>
      </c>
      <c r="D40" s="28" t="s">
        <v>17</v>
      </c>
      <c r="E40" s="65">
        <f>IF($F40&gt;$F$11,"",IF($B40="","",ROUND('[5]20'!AD40,$F$8)))</f>
        <v>417.22</v>
      </c>
      <c r="F40" s="30">
        <v>33</v>
      </c>
    </row>
    <row r="41" spans="1:6" ht="26" x14ac:dyDescent="0.25">
      <c r="A41" s="26" t="str">
        <f>IF($F41&gt;$F$11,"",'[5]20'!Z41)</f>
        <v>1.33</v>
      </c>
      <c r="B41" s="26">
        <f>IF($F41&gt;$F$11,"",'[5]20'!AA41)</f>
        <v>33</v>
      </c>
      <c r="C41" s="51" t="str">
        <f>IF($F41&gt;$F$11,"",'[5]20'!AB41)</f>
        <v>Пестициди: Похідні хлорфеноксиоцтової кислоти (2,4-Д)  (попередній)</v>
      </c>
      <c r="D41" s="28" t="s">
        <v>17</v>
      </c>
      <c r="E41" s="65">
        <f>IF($F41&gt;$F$11,"",IF($B41="","",ROUND('[5]20'!AD41,$F$8)))</f>
        <v>1019.6</v>
      </c>
      <c r="F41" s="30">
        <v>34</v>
      </c>
    </row>
    <row r="42" spans="1:6" ht="26" x14ac:dyDescent="0.25">
      <c r="A42" s="26" t="str">
        <f>IF($F42&gt;$F$11,"",'[5]20'!Z42)</f>
        <v>1.34</v>
      </c>
      <c r="B42" s="26">
        <f>IF($F42&gt;$F$11,"",'[5]20'!AA42)</f>
        <v>34</v>
      </c>
      <c r="C42" s="51" t="str">
        <f>IF($F42&gt;$F$11,"",'[5]20'!AB42)</f>
        <v>Пестициди: Похідні хлорфеноксиоцтової кислоти (2,4-Д)  (попередній)</v>
      </c>
      <c r="D42" s="28" t="s">
        <v>17</v>
      </c>
      <c r="E42" s="65">
        <f>IF($F42&gt;$F$11,"",IF($B42="","",ROUND('[5]20'!AD42,$F$8)))</f>
        <v>417.22</v>
      </c>
      <c r="F42" s="30">
        <v>35</v>
      </c>
    </row>
    <row r="43" spans="1:6" ht="26" x14ac:dyDescent="0.25">
      <c r="A43" s="26" t="str">
        <f>IF($F43&gt;$F$11,"",'[5]20'!Z43)</f>
        <v>1.35</v>
      </c>
      <c r="B43" s="26">
        <f>IF($F43&gt;$F$11,"",'[5]20'!AA43)</f>
        <v>35</v>
      </c>
      <c r="C43" s="51" t="str">
        <f>IF($F43&gt;$F$11,"",'[5]20'!AB43)</f>
        <v>Пестициди: Похідні хлорфеноксиоцтової кислоти (2,4-Д)  (1 раз на рік)</v>
      </c>
      <c r="D43" s="28" t="s">
        <v>17</v>
      </c>
      <c r="E43" s="65">
        <f>IF($F43&gt;$F$11,"",IF($B43="","",ROUND('[5]20'!AD43,$F$8)))</f>
        <v>1019.6</v>
      </c>
      <c r="F43" s="30">
        <v>36</v>
      </c>
    </row>
    <row r="44" spans="1:6" ht="26" x14ac:dyDescent="0.25">
      <c r="A44" s="26" t="str">
        <f>IF($F44&gt;$F$11,"",'[5]20'!Z44)</f>
        <v>1.36</v>
      </c>
      <c r="B44" s="26">
        <f>IF($F44&gt;$F$11,"",'[5]20'!AA44)</f>
        <v>36</v>
      </c>
      <c r="C44" s="51" t="str">
        <f>IF($F44&gt;$F$11,"",'[5]20'!AB44)</f>
        <v>Пестициди: Похідні хлорфеноксиоцтової кислоти (2,4-Д)  (1 раз на рік)</v>
      </c>
      <c r="D44" s="28" t="s">
        <v>17</v>
      </c>
      <c r="E44" s="65">
        <f>IF($F44&gt;$F$11,"",IF($B44="","",ROUND('[5]20'!AD44,$F$8)))</f>
        <v>417.22</v>
      </c>
      <c r="F44" s="30">
        <v>37</v>
      </c>
    </row>
    <row r="45" spans="1:6" ht="26" x14ac:dyDescent="0.25">
      <c r="A45" s="26" t="str">
        <f>IF($F45&gt;$F$11,"",'[5]20'!Z45)</f>
        <v>1.37</v>
      </c>
      <c r="B45" s="26">
        <f>IF($F45&gt;$F$11,"",'[5]20'!AA45)</f>
        <v>37</v>
      </c>
      <c r="C45" s="51" t="str">
        <f>IF($F45&gt;$F$11,"",'[5]20'!AB45)</f>
        <v>Пестициди: Похідні хлорфеноксимасляної кислоти (попередній)</v>
      </c>
      <c r="D45" s="28" t="s">
        <v>17</v>
      </c>
      <c r="E45" s="65">
        <f>IF($F45&gt;$F$11,"",IF($B45="","",ROUND('[5]20'!AD45,$F$8)))</f>
        <v>1087.5999999999999</v>
      </c>
      <c r="F45" s="30">
        <v>38</v>
      </c>
    </row>
    <row r="46" spans="1:6" ht="26" x14ac:dyDescent="0.25">
      <c r="A46" s="26" t="str">
        <f>IF($F46&gt;$F$11,"",'[5]20'!Z46)</f>
        <v>1.38</v>
      </c>
      <c r="B46" s="26">
        <f>IF($F46&gt;$F$11,"",'[5]20'!AA46)</f>
        <v>38</v>
      </c>
      <c r="C46" s="51" t="str">
        <f>IF($F46&gt;$F$11,"",'[5]20'!AB46)</f>
        <v>Пестициди: Похідні хлорфеноксимасляної кислоти (попередній)</v>
      </c>
      <c r="D46" s="28" t="s">
        <v>17</v>
      </c>
      <c r="E46" s="65">
        <f>IF($F46&gt;$F$11,"",IF($B46="","",ROUND('[5]20'!AD46,$F$8)))</f>
        <v>485.22</v>
      </c>
      <c r="F46" s="30">
        <v>39</v>
      </c>
    </row>
    <row r="47" spans="1:6" ht="26" x14ac:dyDescent="0.25">
      <c r="A47" s="26" t="str">
        <f>IF($F47&gt;$F$11,"",'[5]20'!Z47)</f>
        <v>1.39</v>
      </c>
      <c r="B47" s="26">
        <f>IF($F47&gt;$F$11,"",'[5]20'!AA47)</f>
        <v>39</v>
      </c>
      <c r="C47" s="51" t="str">
        <f>IF($F47&gt;$F$11,"",'[5]20'!AB47)</f>
        <v>Пестициди: Похідні хлорфеноксимасляної кислоти (1 раз на рік)</v>
      </c>
      <c r="D47" s="28" t="s">
        <v>17</v>
      </c>
      <c r="E47" s="65">
        <f>IF($F47&gt;$F$11,"",IF($B47="","",ROUND('[5]20'!AD47,$F$8)))</f>
        <v>1087.5999999999999</v>
      </c>
      <c r="F47" s="30">
        <v>40</v>
      </c>
    </row>
    <row r="48" spans="1:6" ht="26" x14ac:dyDescent="0.25">
      <c r="A48" s="26" t="str">
        <f>IF($F48&gt;$F$11,"",'[5]20'!Z48)</f>
        <v>1.40</v>
      </c>
      <c r="B48" s="26">
        <f>IF($F48&gt;$F$11,"",'[5]20'!AA48)</f>
        <v>40</v>
      </c>
      <c r="C48" s="51" t="str">
        <f>IF($F48&gt;$F$11,"",'[5]20'!AB48)</f>
        <v>Пестициди: Похідні хлорфеноксимасляної кислоти (1 раз на рік)</v>
      </c>
      <c r="D48" s="28" t="s">
        <v>17</v>
      </c>
      <c r="E48" s="65">
        <f>IF($F48&gt;$F$11,"",IF($B48="","",ROUND('[5]20'!AD48,$F$8)))</f>
        <v>485.22</v>
      </c>
      <c r="F48" s="30">
        <v>41</v>
      </c>
    </row>
    <row r="49" spans="1:6" ht="26" x14ac:dyDescent="0.25">
      <c r="A49" s="26" t="str">
        <f>IF($F49&gt;$F$11,"",'[5]20'!Z49)</f>
        <v>1.41</v>
      </c>
      <c r="B49" s="26">
        <f>IF($F49&gt;$F$11,"",'[5]20'!AA49)</f>
        <v>41</v>
      </c>
      <c r="C49" s="51" t="str">
        <f>IF($F49&gt;$F$11,"",'[5]20'!AB49)</f>
        <v>Пестициди: Галоїдзаміщені аніліди карбонових кислот (попередній)</v>
      </c>
      <c r="D49" s="28" t="s">
        <v>17</v>
      </c>
      <c r="E49" s="65">
        <f>IF($F49&gt;$F$11,"",IF($B49="","",ROUND('[5]20'!AD49,$F$8)))</f>
        <v>1087.5999999999999</v>
      </c>
      <c r="F49" s="30">
        <v>42</v>
      </c>
    </row>
    <row r="50" spans="1:6" ht="26" x14ac:dyDescent="0.25">
      <c r="A50" s="26" t="str">
        <f>IF($F50&gt;$F$11,"",'[5]20'!Z50)</f>
        <v>1.42</v>
      </c>
      <c r="B50" s="26">
        <f>IF($F50&gt;$F$11,"",'[5]20'!AA50)</f>
        <v>42</v>
      </c>
      <c r="C50" s="51" t="str">
        <f>IF($F50&gt;$F$11,"",'[5]20'!AB50)</f>
        <v>Пестициди: Галоїдзаміщені аніліди карбонових кислот (попередній)</v>
      </c>
      <c r="D50" s="28" t="s">
        <v>17</v>
      </c>
      <c r="E50" s="65">
        <f>IF($F50&gt;$F$11,"",IF($B50="","",ROUND('[5]20'!AD50,$F$8)))</f>
        <v>485.22</v>
      </c>
      <c r="F50" s="30">
        <v>43</v>
      </c>
    </row>
    <row r="51" spans="1:6" ht="26" x14ac:dyDescent="0.25">
      <c r="A51" s="26" t="str">
        <f>IF($F51&gt;$F$11,"",'[5]20'!Z51)</f>
        <v>1.43</v>
      </c>
      <c r="B51" s="26">
        <f>IF($F51&gt;$F$11,"",'[5]20'!AA51)</f>
        <v>43</v>
      </c>
      <c r="C51" s="51" t="str">
        <f>IF($F51&gt;$F$11,"",'[5]20'!AB51)</f>
        <v>Пестициди: Галоїдзаміщені аніліди карбонових кислот (1 раз на рік)</v>
      </c>
      <c r="D51" s="28" t="s">
        <v>17</v>
      </c>
      <c r="E51" s="65">
        <f>IF($F51&gt;$F$11,"",IF($B51="","",ROUND('[5]20'!AD51,$F$8)))</f>
        <v>1087.5999999999999</v>
      </c>
      <c r="F51" s="30">
        <v>44</v>
      </c>
    </row>
    <row r="52" spans="1:6" ht="26" x14ac:dyDescent="0.25">
      <c r="A52" s="26" t="str">
        <f>IF($F52&gt;$F$11,"",'[5]20'!Z52)</f>
        <v>1.44</v>
      </c>
      <c r="B52" s="26">
        <f>IF($F52&gt;$F$11,"",'[5]20'!AA52)</f>
        <v>44</v>
      </c>
      <c r="C52" s="51" t="str">
        <f>IF($F52&gt;$F$11,"",'[5]20'!AB52)</f>
        <v>Пестициди: Галоїдзаміщені аніліди карбонових кислот (1 раз на рік)</v>
      </c>
      <c r="D52" s="28" t="s">
        <v>17</v>
      </c>
      <c r="E52" s="65">
        <f>IF($F52&gt;$F$11,"",IF($B52="","",ROUND('[5]20'!AD52,$F$8)))</f>
        <v>485.22</v>
      </c>
      <c r="F52" s="30">
        <v>45</v>
      </c>
    </row>
    <row r="53" spans="1:6" ht="26" x14ac:dyDescent="0.25">
      <c r="A53" s="26" t="str">
        <f>IF($F53&gt;$F$11,"",'[5]20'!Z53)</f>
        <v>1.45</v>
      </c>
      <c r="B53" s="26">
        <f>IF($F53&gt;$F$11,"",'[5]20'!AA53)</f>
        <v>45</v>
      </c>
      <c r="C53" s="51" t="str">
        <f>IF($F53&gt;$F$11,"",'[5]20'!AB53)</f>
        <v>Пестициди: Похідні сечовини та гуанідину (дихлораль-сечовина, топсин-м)  (попередній)</v>
      </c>
      <c r="D53" s="28" t="s">
        <v>17</v>
      </c>
      <c r="E53" s="65">
        <f>IF($F53&gt;$F$11,"",IF($B53="","",ROUND('[5]20'!AD53,$F$8)))</f>
        <v>1090.74</v>
      </c>
      <c r="F53" s="30">
        <v>46</v>
      </c>
    </row>
    <row r="54" spans="1:6" ht="26" x14ac:dyDescent="0.25">
      <c r="A54" s="26" t="str">
        <f>IF($F54&gt;$F$11,"",'[5]20'!Z54)</f>
        <v>1.46</v>
      </c>
      <c r="B54" s="26">
        <f>IF($F54&gt;$F$11,"",'[5]20'!AA54)</f>
        <v>46</v>
      </c>
      <c r="C54" s="51" t="str">
        <f>IF($F54&gt;$F$11,"",'[5]20'!AB54)</f>
        <v>Пестициди: Похідні сечовини та гуанідину (дихлораль-сечовина, топсин-м)  (попередній)</v>
      </c>
      <c r="D54" s="28" t="s">
        <v>17</v>
      </c>
      <c r="E54" s="65">
        <f>IF($F54&gt;$F$11,"",IF($B54="","",ROUND('[5]20'!AD54,$F$8)))</f>
        <v>488.36</v>
      </c>
      <c r="F54" s="30">
        <v>47</v>
      </c>
    </row>
    <row r="55" spans="1:6" ht="26" x14ac:dyDescent="0.25">
      <c r="A55" s="26" t="str">
        <f>IF($F55&gt;$F$11,"",'[5]20'!Z55)</f>
        <v>1.47</v>
      </c>
      <c r="B55" s="26">
        <f>IF($F55&gt;$F$11,"",'[5]20'!AA55)</f>
        <v>47</v>
      </c>
      <c r="C55" s="51" t="str">
        <f>IF($F55&gt;$F$11,"",'[5]20'!AB55)</f>
        <v>Пестициди: Похідні сечовини та гуанідину (дихлораль-сечовина, топсин-м)  (1 раз на рік)</v>
      </c>
      <c r="D55" s="28" t="s">
        <v>17</v>
      </c>
      <c r="E55" s="65">
        <f>IF($F55&gt;$F$11,"",IF($B55="","",ROUND('[5]20'!AD55,$F$8)))</f>
        <v>1090.74</v>
      </c>
      <c r="F55" s="30">
        <v>48</v>
      </c>
    </row>
    <row r="56" spans="1:6" ht="26" x14ac:dyDescent="0.25">
      <c r="A56" s="26" t="str">
        <f>IF($F56&gt;$F$11,"",'[5]20'!Z56)</f>
        <v>1.48</v>
      </c>
      <c r="B56" s="26">
        <f>IF($F56&gt;$F$11,"",'[5]20'!AA56)</f>
        <v>48</v>
      </c>
      <c r="C56" s="51" t="str">
        <f>IF($F56&gt;$F$11,"",'[5]20'!AB56)</f>
        <v>Пестициди: Похідні сечовини та гуанідину (дихлораль-сечовина, топсин-м)  (1 раз на рік)</v>
      </c>
      <c r="D56" s="28" t="s">
        <v>17</v>
      </c>
      <c r="E56" s="65">
        <f>IF($F56&gt;$F$11,"",IF($B56="","",ROUND('[5]20'!AD56,$F$8)))</f>
        <v>488.36</v>
      </c>
      <c r="F56" s="30">
        <v>49</v>
      </c>
    </row>
    <row r="57" spans="1:6" ht="26" x14ac:dyDescent="0.25">
      <c r="A57" s="26" t="str">
        <f>IF($F57&gt;$F$11,"",'[5]20'!Z57)</f>
        <v>1.49</v>
      </c>
      <c r="B57" s="26">
        <f>IF($F57&gt;$F$11,"",'[5]20'!AA57)</f>
        <v>49</v>
      </c>
      <c r="C57" s="51" t="str">
        <f>IF($F57&gt;$F$11,"",'[5]20'!AB57)</f>
        <v>Пестициди: Похідні симтриазинів (атразин, прометрин) (попередній)</v>
      </c>
      <c r="D57" s="28" t="s">
        <v>17</v>
      </c>
      <c r="E57" s="65">
        <f>IF($F57&gt;$F$11,"",IF($B57="","",ROUND('[5]20'!AD57,$F$8)))</f>
        <v>993.96</v>
      </c>
      <c r="F57" s="30">
        <v>50</v>
      </c>
    </row>
    <row r="58" spans="1:6" ht="26" x14ac:dyDescent="0.25">
      <c r="A58" s="26" t="str">
        <f>IF($F58&gt;$F$11,"",'[5]20'!Z58)</f>
        <v>1.50</v>
      </c>
      <c r="B58" s="26">
        <f>IF($F58&gt;$F$11,"",'[5]20'!AA58)</f>
        <v>50</v>
      </c>
      <c r="C58" s="51" t="str">
        <f>IF($F58&gt;$F$11,"",'[5]20'!AB58)</f>
        <v>Пестициди: Похідні симтриазинів (атразин, прометрин) (попередній)</v>
      </c>
      <c r="D58" s="28" t="s">
        <v>17</v>
      </c>
      <c r="E58" s="65">
        <f>IF($F58&gt;$F$11,"",IF($B58="","",ROUND('[5]20'!AD58,$F$8)))</f>
        <v>391.57</v>
      </c>
      <c r="F58" s="30">
        <v>51</v>
      </c>
    </row>
    <row r="59" spans="1:6" ht="26" x14ac:dyDescent="0.25">
      <c r="A59" s="26" t="str">
        <f>IF($F59&gt;$F$11,"",'[5]20'!Z59)</f>
        <v>1.51</v>
      </c>
      <c r="B59" s="26">
        <f>IF($F59&gt;$F$11,"",'[5]20'!AA59)</f>
        <v>51</v>
      </c>
      <c r="C59" s="51" t="str">
        <f>IF($F59&gt;$F$11,"",'[5]20'!AB59)</f>
        <v>Пестициди: Похідні симтриазинів (атразин, прометрин) (1 раз на рік)</v>
      </c>
      <c r="D59" s="28" t="s">
        <v>17</v>
      </c>
      <c r="E59" s="65">
        <f>IF($F59&gt;$F$11,"",IF($B59="","",ROUND('[5]20'!AD59,$F$8)))</f>
        <v>993.96</v>
      </c>
      <c r="F59" s="30">
        <v>52</v>
      </c>
    </row>
    <row r="60" spans="1:6" ht="26" x14ac:dyDescent="0.25">
      <c r="A60" s="26" t="str">
        <f>IF($F60&gt;$F$11,"",'[5]20'!Z60)</f>
        <v>1.52</v>
      </c>
      <c r="B60" s="26">
        <f>IF($F60&gt;$F$11,"",'[5]20'!AA60)</f>
        <v>52</v>
      </c>
      <c r="C60" s="51" t="str">
        <f>IF($F60&gt;$F$11,"",'[5]20'!AB60)</f>
        <v>Пестициди: Похідні симтриазинів (атразин, прометрин) (1 раз на рік)</v>
      </c>
      <c r="D60" s="28" t="s">
        <v>17</v>
      </c>
      <c r="E60" s="65">
        <f>IF($F60&gt;$F$11,"",IF($B60="","",ROUND('[5]20'!AD60,$F$8)))</f>
        <v>391.57</v>
      </c>
      <c r="F60" s="30">
        <v>53</v>
      </c>
    </row>
    <row r="61" spans="1:6" ht="39" x14ac:dyDescent="0.25">
      <c r="A61" s="26" t="str">
        <f>IF($F61&gt;$F$11,"",'[5]20'!Z61)</f>
        <v>1.53</v>
      </c>
      <c r="B61" s="26">
        <f>IF($F61&gt;$F$11,"",'[5]20'!AA61)</f>
        <v>53</v>
      </c>
      <c r="C61" s="51" t="str">
        <f>IF($F61&gt;$F$11,"",'[5]20'!AB61)</f>
        <v>Пестициди: Гетероциклічні сполуки різних груп: зоокумарин, ратиндан, морестан, пирамін, тіазон  (попередній)</v>
      </c>
      <c r="D61" s="28" t="s">
        <v>17</v>
      </c>
      <c r="E61" s="65">
        <f>IF($F61&gt;$F$11,"",IF($B61="","",ROUND('[5]20'!AD61,$F$8)))</f>
        <v>993.96</v>
      </c>
      <c r="F61" s="30">
        <v>54</v>
      </c>
    </row>
    <row r="62" spans="1:6" ht="39" x14ac:dyDescent="0.25">
      <c r="A62" s="26" t="str">
        <f>IF($F62&gt;$F$11,"",'[5]20'!Z62)</f>
        <v>1.54</v>
      </c>
      <c r="B62" s="26">
        <f>IF($F62&gt;$F$11,"",'[5]20'!AA62)</f>
        <v>54</v>
      </c>
      <c r="C62" s="51" t="str">
        <f>IF($F62&gt;$F$11,"",'[5]20'!AB62)</f>
        <v>Пестициди: Гетероциклічні сполуки різних груп: зоокумарин, ратиндан, морестан, пирамін, тіазон  (попередній)</v>
      </c>
      <c r="D62" s="28" t="s">
        <v>17</v>
      </c>
      <c r="E62" s="65">
        <f>IF($F62&gt;$F$11,"",IF($B62="","",ROUND('[5]20'!AD62,$F$8)))</f>
        <v>391.57</v>
      </c>
      <c r="F62" s="30">
        <v>55</v>
      </c>
    </row>
    <row r="63" spans="1:6" ht="39" x14ac:dyDescent="0.25">
      <c r="A63" s="26" t="str">
        <f>IF($F63&gt;$F$11,"",'[5]20'!Z63)</f>
        <v>1.55</v>
      </c>
      <c r="B63" s="26">
        <f>IF($F63&gt;$F$11,"",'[5]20'!AA63)</f>
        <v>55</v>
      </c>
      <c r="C63" s="51" t="str">
        <f>IF($F63&gt;$F$11,"",'[5]20'!AB63)</f>
        <v>Пестициди: Гетероциклічні сполуки різних груп: зоокумарин, ратиндан, морестан, пирамін, тіазон  (1 раз на рік)</v>
      </c>
      <c r="D63" s="28" t="s">
        <v>17</v>
      </c>
      <c r="E63" s="65">
        <f>IF($F63&gt;$F$11,"",IF($B63="","",ROUND('[5]20'!AD63,$F$8)))</f>
        <v>993.96</v>
      </c>
      <c r="F63" s="30">
        <v>56</v>
      </c>
    </row>
    <row r="64" spans="1:6" ht="39" x14ac:dyDescent="0.25">
      <c r="A64" s="26" t="str">
        <f>IF($F64&gt;$F$11,"",'[5]20'!Z64)</f>
        <v>1.56</v>
      </c>
      <c r="B64" s="26">
        <f>IF($F64&gt;$F$11,"",'[5]20'!AA64)</f>
        <v>56</v>
      </c>
      <c r="C64" s="51" t="str">
        <f>IF($F64&gt;$F$11,"",'[5]20'!AB64)</f>
        <v>Пестициди: Гетероциклічні сполуки різних груп: зоокумарин, ратиндан, морестан, пирамін, тіазон  (1 раз на рік)</v>
      </c>
      <c r="D64" s="28" t="s">
        <v>17</v>
      </c>
      <c r="E64" s="65">
        <f>IF($F64&gt;$F$11,"",IF($B64="","",ROUND('[5]20'!AD64,$F$8)))</f>
        <v>391.57</v>
      </c>
      <c r="F64" s="30">
        <v>57</v>
      </c>
    </row>
    <row r="65" spans="1:6" ht="13" x14ac:dyDescent="0.25">
      <c r="A65" s="26" t="str">
        <f>IF($F65&gt;$F$11,"",'[5]20'!Z65)</f>
        <v>1.57</v>
      </c>
      <c r="B65" s="26">
        <f>IF($F65&gt;$F$11,"",'[5]20'!AA65)</f>
        <v>57</v>
      </c>
      <c r="C65" s="51" t="str">
        <f>IF($F65&gt;$F$11,"",'[5]20'!AB65)</f>
        <v>ПоліамідиА (капронФ, нейлон), виробництво (попередній)</v>
      </c>
      <c r="D65" s="28" t="s">
        <v>17</v>
      </c>
      <c r="E65" s="65">
        <f>IF($F65&gt;$F$11,"",IF($B65="","",ROUND('[5]20'!AD65,$F$8)))</f>
        <v>1057.29</v>
      </c>
      <c r="F65" s="30">
        <v>58</v>
      </c>
    </row>
    <row r="66" spans="1:6" ht="13" x14ac:dyDescent="0.25">
      <c r="A66" s="26" t="str">
        <f>IF($F66&gt;$F$11,"",'[5]20'!Z66)</f>
        <v>1.58</v>
      </c>
      <c r="B66" s="26">
        <f>IF($F66&gt;$F$11,"",'[5]20'!AA66)</f>
        <v>58</v>
      </c>
      <c r="C66" s="51" t="str">
        <f>IF($F66&gt;$F$11,"",'[5]20'!AB66)</f>
        <v>ПоліамідиА (капронФ, нейлон), виробництво (попередній)</v>
      </c>
      <c r="D66" s="28" t="s">
        <v>17</v>
      </c>
      <c r="E66" s="65">
        <f>IF($F66&gt;$F$11,"",IF($B66="","",ROUND('[5]20'!AD66,$F$8)))</f>
        <v>454.9</v>
      </c>
      <c r="F66" s="30">
        <v>59</v>
      </c>
    </row>
    <row r="67" spans="1:6" ht="26" x14ac:dyDescent="0.25">
      <c r="A67" s="26" t="str">
        <f>IF($F67&gt;$F$11,"",'[5]20'!Z67)</f>
        <v>1.59</v>
      </c>
      <c r="B67" s="26">
        <f>IF($F67&gt;$F$11,"",'[5]20'!AA67)</f>
        <v>59</v>
      </c>
      <c r="C67" s="51" t="str">
        <f>IF($F67&gt;$F$11,"",'[5]20'!AB67)</f>
        <v>ПоліамідиА (капронФ, нейлон), виробництво (1 раз на 2 роки)</v>
      </c>
      <c r="D67" s="28" t="s">
        <v>17</v>
      </c>
      <c r="E67" s="65">
        <f>IF($F67&gt;$F$11,"",IF($B67="","",ROUND('[5]20'!AD67,$F$8)))</f>
        <v>1057.29</v>
      </c>
      <c r="F67" s="30">
        <v>60</v>
      </c>
    </row>
    <row r="68" spans="1:6" ht="26" x14ac:dyDescent="0.25">
      <c r="A68" s="26" t="str">
        <f>IF($F68&gt;$F$11,"",'[5]20'!Z68)</f>
        <v>1.60</v>
      </c>
      <c r="B68" s="26">
        <f>IF($F68&gt;$F$11,"",'[5]20'!AA68)</f>
        <v>60</v>
      </c>
      <c r="C68" s="51" t="str">
        <f>IF($F68&gt;$F$11,"",'[5]20'!AB68)</f>
        <v>ПоліамідиА (капронФ, нейлон), виробництво (1 раз на 2 роки)</v>
      </c>
      <c r="D68" s="28" t="s">
        <v>17</v>
      </c>
      <c r="E68" s="65">
        <f>IF($F68&gt;$F$11,"",IF($B68="","",ROUND('[5]20'!AD68,$F$8)))</f>
        <v>454.9</v>
      </c>
      <c r="F68" s="30">
        <v>61</v>
      </c>
    </row>
    <row r="69" spans="1:6" ht="52" x14ac:dyDescent="0.25">
      <c r="A69" s="26" t="str">
        <f>IF($F69&gt;$F$11,"",'[5]20'!Z69)</f>
        <v>1.61</v>
      </c>
      <c r="B69" s="26">
        <f>IF($F69&gt;$F$11,"",'[5]20'!AA69)</f>
        <v>61</v>
      </c>
      <c r="C69" s="51" t="str">
        <f>IF($F69&gt;$F$11,"",'[5]20'!AB69)</f>
        <v>Суміш вуглеводнів нафти: бензинН, гасН, мазутиК, бітумК, асфальтиК, кам’яновугільні і нафтові смоли і пекиК, мінеральні масла (нафтові і сланцеві) неочищені та неповністю очищеніК (попередній)</v>
      </c>
      <c r="D69" s="28" t="s">
        <v>17</v>
      </c>
      <c r="E69" s="65">
        <f>IF($F69&gt;$F$11,"",IF($B69="","",ROUND('[5]20'!AD69,$F$8)))</f>
        <v>1057.29</v>
      </c>
      <c r="F69" s="30">
        <v>62</v>
      </c>
    </row>
    <row r="70" spans="1:6" ht="52" x14ac:dyDescent="0.25">
      <c r="A70" s="26" t="str">
        <f>IF($F70&gt;$F$11,"",'[5]20'!Z70)</f>
        <v>1.62</v>
      </c>
      <c r="B70" s="26">
        <f>IF($F70&gt;$F$11,"",'[5]20'!AA70)</f>
        <v>62</v>
      </c>
      <c r="C70" s="51" t="str">
        <f>IF($F70&gt;$F$11,"",'[5]20'!AB70)</f>
        <v>Суміш вуглеводнів нафти: бензинН, гасН, мазутиК, бітумК, асфальтиК, кам’яновугільні і нафтові смоли і пекиК, мінеральні масла (нафтові і сланцеві) неочищені та неповністю очищеніК (попередній)</v>
      </c>
      <c r="D70" s="28" t="s">
        <v>17</v>
      </c>
      <c r="E70" s="65">
        <f>IF($F70&gt;$F$11,"",IF($B70="","",ROUND('[5]20'!AD70,$F$8)))</f>
        <v>454.9</v>
      </c>
      <c r="F70" s="30">
        <v>63</v>
      </c>
    </row>
    <row r="71" spans="1:6" ht="52" x14ac:dyDescent="0.25">
      <c r="A71" s="26" t="str">
        <f>IF($F71&gt;$F$11,"",'[5]20'!Z71)</f>
        <v>1.63</v>
      </c>
      <c r="B71" s="26">
        <f>IF($F71&gt;$F$11,"",'[5]20'!AA71)</f>
        <v>63</v>
      </c>
      <c r="C71" s="51" t="str">
        <f>IF($F71&gt;$F$11,"",'[5]20'!AB71)</f>
        <v>Суміш вуглеводнів нафти: бензинН, гасН, мазутиК, бітумК, асфальтиК, кам’яновугільні і нафтові смоли і пекиК, мінеральні масла (нафтові і сланцеві) неочищені та неповністю очищеніК (1 раз на рік)</v>
      </c>
      <c r="D71" s="28" t="s">
        <v>17</v>
      </c>
      <c r="E71" s="65">
        <f>IF($F71&gt;$F$11,"",IF($B71="","",ROUND('[5]20'!AD71,$F$8)))</f>
        <v>1057.29</v>
      </c>
      <c r="F71" s="30">
        <v>64</v>
      </c>
    </row>
    <row r="72" spans="1:6" ht="52" x14ac:dyDescent="0.25">
      <c r="A72" s="26" t="str">
        <f>IF($F72&gt;$F$11,"",'[5]20'!Z72)</f>
        <v>1.64</v>
      </c>
      <c r="B72" s="26">
        <f>IF($F72&gt;$F$11,"",'[5]20'!AA72)</f>
        <v>64</v>
      </c>
      <c r="C72" s="51" t="str">
        <f>IF($F72&gt;$F$11,"",'[5]20'!AB72)</f>
        <v>Суміш вуглеводнів нафти: бензинН, гасН, мазутиК, бітумК, асфальтиК, кам’яновугільні і нафтові смоли і пекиК, мінеральні масла (нафтові і сланцеві) неочищені та неповністю очищеніК (1 раз на рік)</v>
      </c>
      <c r="D72" s="28" t="s">
        <v>17</v>
      </c>
      <c r="E72" s="65">
        <f>IF($F72&gt;$F$11,"",IF($B72="","",ROUND('[5]20'!AD72,$F$8)))</f>
        <v>454.9</v>
      </c>
      <c r="F72" s="30">
        <v>65</v>
      </c>
    </row>
    <row r="73" spans="1:6" ht="26" x14ac:dyDescent="0.25">
      <c r="A73" s="26" t="str">
        <f>IF($F73&gt;$F$11,"",'[5]20'!Z73)</f>
        <v>1.65</v>
      </c>
      <c r="B73" s="26">
        <f>IF($F73&gt;$F$11,"",'[5]20'!AA73)</f>
        <v>65</v>
      </c>
      <c r="C73" s="51" t="str">
        <f>IF($F73&gt;$F$11,"",'[5]20'!AB73)</f>
        <v>Фосфорне добриво (амофосФ нітрофоска) виробництво, використання  (попередній)</v>
      </c>
      <c r="D73" s="28" t="s">
        <v>17</v>
      </c>
      <c r="E73" s="65">
        <f>IF($F73&gt;$F$11,"",IF($B73="","",ROUND('[5]20'!AD73,$F$8)))</f>
        <v>1057.29</v>
      </c>
      <c r="F73" s="30">
        <v>66</v>
      </c>
    </row>
    <row r="74" spans="1:6" ht="26" x14ac:dyDescent="0.25">
      <c r="A74" s="26" t="str">
        <f>IF($F74&gt;$F$11,"",'[5]20'!Z74)</f>
        <v>1.66</v>
      </c>
      <c r="B74" s="26">
        <f>IF($F74&gt;$F$11,"",'[5]20'!AA74)</f>
        <v>66</v>
      </c>
      <c r="C74" s="51" t="str">
        <f>IF($F74&gt;$F$11,"",'[5]20'!AB74)</f>
        <v>Фосфорне добриво (амофосФ нітрофоска) виробництво, використання  (попередній)</v>
      </c>
      <c r="D74" s="28" t="s">
        <v>17</v>
      </c>
      <c r="E74" s="65">
        <f>IF($F74&gt;$F$11,"",IF($B74="","",ROUND('[5]20'!AD74,$F$8)))</f>
        <v>454.9</v>
      </c>
      <c r="F74" s="30">
        <v>67</v>
      </c>
    </row>
    <row r="75" spans="1:6" ht="26" x14ac:dyDescent="0.25">
      <c r="A75" s="26" t="str">
        <f>IF($F75&gt;$F$11,"",'[5]20'!Z75)</f>
        <v>1.67</v>
      </c>
      <c r="B75" s="26">
        <f>IF($F75&gt;$F$11,"",'[5]20'!AA75)</f>
        <v>67</v>
      </c>
      <c r="C75" s="51" t="str">
        <f>IF($F75&gt;$F$11,"",'[5]20'!AB75)</f>
        <v>Фосфорне добриво (амофосФ нітрофоска) виробництво, використання  (1 раз на рік)</v>
      </c>
      <c r="D75" s="28" t="s">
        <v>17</v>
      </c>
      <c r="E75" s="65">
        <f>IF($F75&gt;$F$11,"",IF($B75="","",ROUND('[5]20'!AD75,$F$8)))</f>
        <v>1057.29</v>
      </c>
      <c r="F75" s="30">
        <v>68</v>
      </c>
    </row>
    <row r="76" spans="1:6" ht="26" x14ac:dyDescent="0.25">
      <c r="A76" s="26" t="str">
        <f>IF($F76&gt;$F$11,"",'[5]20'!Z76)</f>
        <v>1.68</v>
      </c>
      <c r="B76" s="26">
        <f>IF($F76&gt;$F$11,"",'[5]20'!AA76)</f>
        <v>68</v>
      </c>
      <c r="C76" s="51" t="str">
        <f>IF($F76&gt;$F$11,"",'[5]20'!AB76)</f>
        <v>Фосфорне добриво (амофосФ нітрофоска) виробництво, використання  (1 раз на рік)</v>
      </c>
      <c r="D76" s="28" t="s">
        <v>17</v>
      </c>
      <c r="E76" s="65">
        <f>IF($F76&gt;$F$11,"",IF($B76="","",ROUND('[5]20'!AD76,$F$8)))</f>
        <v>454.9</v>
      </c>
      <c r="F76" s="30">
        <v>69</v>
      </c>
    </row>
    <row r="77" spans="1:6" ht="26" x14ac:dyDescent="0.25">
      <c r="A77" s="26" t="str">
        <f>IF($F77&gt;$F$11,"",'[5]20'!Z77)</f>
        <v>1.69</v>
      </c>
      <c r="B77" s="26">
        <f>IF($F77&gt;$F$11,"",'[5]20'!AA77)</f>
        <v>69</v>
      </c>
      <c r="C77" s="51" t="str">
        <f>IF($F77&gt;$F$11,"",'[5]20'!AB77)</f>
        <v>Азотне добриво (нітрат амонію — аміачна селітра, нітрати натрію, калію, кальцію) та інші  (попередній)</v>
      </c>
      <c r="D77" s="28" t="s">
        <v>17</v>
      </c>
      <c r="E77" s="65">
        <f>IF($F77&gt;$F$11,"",IF($B77="","",ROUND('[5]20'!AD77,$F$8)))</f>
        <v>1226.28</v>
      </c>
      <c r="F77" s="30">
        <v>70</v>
      </c>
    </row>
    <row r="78" spans="1:6" ht="26" x14ac:dyDescent="0.25">
      <c r="A78" s="26" t="str">
        <f>IF($F78&gt;$F$11,"",'[5]20'!Z78)</f>
        <v>1.70</v>
      </c>
      <c r="B78" s="26">
        <f>IF($F78&gt;$F$11,"",'[5]20'!AA78)</f>
        <v>70</v>
      </c>
      <c r="C78" s="51" t="str">
        <f>IF($F78&gt;$F$11,"",'[5]20'!AB78)</f>
        <v>Азотне добриво (нітрат амонію — аміачна селітра, нітрати натрію, калію, кальцію) та інші  (попередній)</v>
      </c>
      <c r="D78" s="28" t="s">
        <v>17</v>
      </c>
      <c r="E78" s="65">
        <f>IF($F78&gt;$F$11,"",IF($B78="","",ROUND('[5]20'!AD78,$F$8)))</f>
        <v>623.9</v>
      </c>
      <c r="F78" s="30">
        <v>71</v>
      </c>
    </row>
    <row r="79" spans="1:6" ht="26" x14ac:dyDescent="0.25">
      <c r="A79" s="26" t="str">
        <f>IF($F79&gt;$F$11,"",'[5]20'!Z79)</f>
        <v>1.71</v>
      </c>
      <c r="B79" s="26">
        <f>IF($F79&gt;$F$11,"",'[5]20'!AA79)</f>
        <v>71</v>
      </c>
      <c r="C79" s="51" t="str">
        <f>IF($F79&gt;$F$11,"",'[5]20'!AB79)</f>
        <v>Азотне добриво (нітрат амонію — аміачна селітра, нітрати натрію, калію, кальцію) та інші  (1 раз на 2 роки)</v>
      </c>
      <c r="D79" s="28" t="s">
        <v>17</v>
      </c>
      <c r="E79" s="65">
        <f>IF($F79&gt;$F$11,"",IF($B79="","",ROUND('[5]20'!AD79,$F$8)))</f>
        <v>1226.28</v>
      </c>
      <c r="F79" s="30">
        <v>72</v>
      </c>
    </row>
    <row r="80" spans="1:6" ht="26" x14ac:dyDescent="0.25">
      <c r="A80" s="26" t="str">
        <f>IF($F80&gt;$F$11,"",'[5]20'!Z80)</f>
        <v>1.72</v>
      </c>
      <c r="B80" s="26">
        <f>IF($F80&gt;$F$11,"",'[5]20'!AA80)</f>
        <v>72</v>
      </c>
      <c r="C80" s="51" t="str">
        <f>IF($F80&gt;$F$11,"",'[5]20'!AB80)</f>
        <v>Азотне добриво (нітрат амонію — аміачна селітра, нітрати натрію, калію, кальцію) та інші  (1 раз на 2 роки)</v>
      </c>
      <c r="D80" s="28" t="s">
        <v>17</v>
      </c>
      <c r="E80" s="65">
        <f>IF($F80&gt;$F$11,"",IF($B80="","",ROUND('[5]20'!AD80,$F$8)))</f>
        <v>623.9</v>
      </c>
      <c r="F80" s="30">
        <v>73</v>
      </c>
    </row>
    <row r="81" spans="1:6" ht="65" x14ac:dyDescent="0.25">
      <c r="A81" s="26" t="str">
        <f>IF($F81&gt;$F$11,"",'[5]20'!Z85)</f>
        <v>1.77</v>
      </c>
      <c r="B81" s="26">
        <f>IF($F81&gt;$F$11,"",'[5]20'!AA85)</f>
        <v>77</v>
      </c>
      <c r="C81" s="51" t="str">
        <f>IF($F81&gt;$F$11,"",'[5]20'!AB85)</f>
        <v>Пил рослинного і 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 т. ч. з бактеріальним забрудненням)Ф, А 4. Біологічні фактори (попередній)</v>
      </c>
      <c r="D81" s="28" t="s">
        <v>17</v>
      </c>
      <c r="E81" s="65">
        <f>IF($F81&gt;$F$11,"",IF($B81="","",ROUND('[5]20'!AD85,$F$8)))</f>
        <v>1057.29</v>
      </c>
      <c r="F81" s="30">
        <v>78</v>
      </c>
    </row>
    <row r="82" spans="1:6" ht="65" x14ac:dyDescent="0.25">
      <c r="A82" s="26" t="str">
        <f>IF($F82&gt;$F$11,"",'[5]20'!Z86)</f>
        <v>1.78</v>
      </c>
      <c r="B82" s="26">
        <f>IF($F82&gt;$F$11,"",'[5]20'!AA86)</f>
        <v>78</v>
      </c>
      <c r="C82" s="51" t="str">
        <f>IF($F82&gt;$F$11,"",'[5]20'!AB86)</f>
        <v>Пил рослинного і 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 т. ч. з бактеріальним забрудненням)Ф, А 4. Біологічні фактори (попередній)</v>
      </c>
      <c r="D82" s="28" t="s">
        <v>17</v>
      </c>
      <c r="E82" s="65">
        <f>IF($F82&gt;$F$11,"",IF($B82="","",ROUND('[5]20'!AD86,$F$8)))</f>
        <v>454.9</v>
      </c>
      <c r="F82" s="30">
        <v>79</v>
      </c>
    </row>
    <row r="83" spans="1:6" ht="65" x14ac:dyDescent="0.25">
      <c r="A83" s="26" t="str">
        <f>IF($F83&gt;$F$11,"",'[5]20'!Z87)</f>
        <v>1.79</v>
      </c>
      <c r="B83" s="26">
        <f>IF($F83&gt;$F$11,"",'[5]20'!AA87)</f>
        <v>79</v>
      </c>
      <c r="C83" s="51" t="str">
        <f>IF($F83&gt;$F$11,"",'[5]20'!AB87)</f>
        <v>Пил рослинного і 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 т. ч. з бактеріальним забрудненням)Ф, А 4. Біологічні фактори (1 раз на 2 роки)</v>
      </c>
      <c r="D83" s="28" t="s">
        <v>17</v>
      </c>
      <c r="E83" s="65">
        <f>IF($F83&gt;$F$11,"",IF($B83="","",ROUND('[5]20'!AD87,$F$8)))</f>
        <v>1057.29</v>
      </c>
      <c r="F83" s="30">
        <v>80</v>
      </c>
    </row>
    <row r="84" spans="1:6" ht="65" x14ac:dyDescent="0.25">
      <c r="A84" s="26" t="str">
        <f>IF($F84&gt;$F$11,"",'[5]20'!Z88)</f>
        <v>1.80</v>
      </c>
      <c r="B84" s="26">
        <f>IF($F84&gt;$F$11,"",'[5]20'!AA88)</f>
        <v>80</v>
      </c>
      <c r="C84" s="51" t="str">
        <f>IF($F84&gt;$F$11,"",'[5]20'!AB88)</f>
        <v>Пил рослинного і 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 т. ч. з бактеріальним забрудненням)Ф, А 4. Біологічні фактори (1 раз на 2 роки)</v>
      </c>
      <c r="D84" s="28" t="s">
        <v>17</v>
      </c>
      <c r="E84" s="65">
        <f>IF($F84&gt;$F$11,"",IF($B84="","",ROUND('[5]20'!AD88,$F$8)))</f>
        <v>454.9</v>
      </c>
      <c r="F84" s="30">
        <v>81</v>
      </c>
    </row>
    <row r="85" spans="1:6" ht="13" x14ac:dyDescent="0.25">
      <c r="A85" s="26" t="str">
        <f>IF($F85&gt;$F$11,"",'[5]20'!Z89)</f>
        <v>1.81</v>
      </c>
      <c r="B85" s="26">
        <f>IF($F85&gt;$F$11,"",'[5]20'!AA89)</f>
        <v>81</v>
      </c>
      <c r="C85" s="51" t="str">
        <f>IF($F85&gt;$F$11,"",'[5]20'!AB89)</f>
        <v>Локальна вібрація  (попередній)</v>
      </c>
      <c r="D85" s="28" t="s">
        <v>17</v>
      </c>
      <c r="E85" s="65">
        <f>IF($F85&gt;$F$11,"",IF($B85="","",ROUND('[5]20'!AD89,$F$8)))</f>
        <v>1160</v>
      </c>
      <c r="F85" s="30">
        <v>82</v>
      </c>
    </row>
    <row r="86" spans="1:6" ht="13" x14ac:dyDescent="0.25">
      <c r="A86" s="26" t="str">
        <f>IF($F86&gt;$F$11,"",'[5]20'!Z90)</f>
        <v>1.82</v>
      </c>
      <c r="B86" s="26">
        <f>IF($F86&gt;$F$11,"",'[5]20'!AA90)</f>
        <v>82</v>
      </c>
      <c r="C86" s="51" t="str">
        <f>IF($F86&gt;$F$11,"",'[5]20'!AB90)</f>
        <v>Локальна вібрація  (попередній)</v>
      </c>
      <c r="D86" s="28" t="s">
        <v>17</v>
      </c>
      <c r="E86" s="65">
        <f>IF($F86&gt;$F$11,"",IF($B86="","",ROUND('[5]20'!AD90,$F$8)))</f>
        <v>557.62</v>
      </c>
      <c r="F86" s="30">
        <v>83</v>
      </c>
    </row>
    <row r="87" spans="1:6" ht="13" x14ac:dyDescent="0.25">
      <c r="A87" s="26" t="str">
        <f>IF($F87&gt;$F$11,"",'[5]20'!Z91)</f>
        <v>1.83</v>
      </c>
      <c r="B87" s="26">
        <f>IF($F87&gt;$F$11,"",'[5]20'!AA91)</f>
        <v>83</v>
      </c>
      <c r="C87" s="51" t="str">
        <f>IF($F87&gt;$F$11,"",'[5]20'!AB91)</f>
        <v>Локальна вібрація  (1 раз на рік)</v>
      </c>
      <c r="D87" s="28" t="s">
        <v>17</v>
      </c>
      <c r="E87" s="65">
        <f>IF($F87&gt;$F$11,"",IF($B87="","",ROUND('[5]20'!AD91,$F$8)))</f>
        <v>1160</v>
      </c>
      <c r="F87" s="30">
        <v>84</v>
      </c>
    </row>
    <row r="88" spans="1:6" ht="13" x14ac:dyDescent="0.25">
      <c r="A88" s="26" t="str">
        <f>IF($F88&gt;$F$11,"",'[5]20'!Z92)</f>
        <v>1.84</v>
      </c>
      <c r="B88" s="26">
        <f>IF($F88&gt;$F$11,"",'[5]20'!AA92)</f>
        <v>84</v>
      </c>
      <c r="C88" s="51" t="str">
        <f>IF($F88&gt;$F$11,"",'[5]20'!AB92)</f>
        <v>Локальна вібрація  (1 раз на рік)</v>
      </c>
      <c r="D88" s="28" t="s">
        <v>17</v>
      </c>
      <c r="E88" s="65">
        <f>IF($F88&gt;$F$11,"",IF($B88="","",ROUND('[5]20'!AD92,$F$8)))</f>
        <v>557.62</v>
      </c>
      <c r="F88" s="30">
        <v>85</v>
      </c>
    </row>
    <row r="89" spans="1:6" ht="13" x14ac:dyDescent="0.25">
      <c r="A89" s="26" t="str">
        <f>IF($F89&gt;$F$11,"",'[5]20'!Z93)</f>
        <v>1.85</v>
      </c>
      <c r="B89" s="26">
        <f>IF($F89&gt;$F$11,"",'[5]20'!AA93)</f>
        <v>85</v>
      </c>
      <c r="C89" s="51" t="str">
        <f>IF($F89&gt;$F$11,"",'[5]20'!AB93)</f>
        <v>Загальна вібрація  (попередній)</v>
      </c>
      <c r="D89" s="28" t="s">
        <v>17</v>
      </c>
      <c r="E89" s="65">
        <f>IF($F89&gt;$F$11,"",IF($B89="","",ROUND('[5]20'!AD93,$F$8)))</f>
        <v>1124.3699999999999</v>
      </c>
      <c r="F89" s="30">
        <v>86</v>
      </c>
    </row>
    <row r="90" spans="1:6" ht="13" x14ac:dyDescent="0.25">
      <c r="A90" s="26" t="str">
        <f>IF($F90&gt;$F$11,"",'[5]20'!Z94)</f>
        <v>1.86</v>
      </c>
      <c r="B90" s="26">
        <f>IF($F90&gt;$F$11,"",'[5]20'!AA94)</f>
        <v>86</v>
      </c>
      <c r="C90" s="51" t="str">
        <f>IF($F90&gt;$F$11,"",'[5]20'!AB94)</f>
        <v>Загальна вібрація  (попередній)</v>
      </c>
      <c r="D90" s="28" t="s">
        <v>17</v>
      </c>
      <c r="E90" s="65">
        <f>IF($F90&gt;$F$11,"",IF($B90="","",ROUND('[5]20'!AD94,$F$8)))</f>
        <v>521.98</v>
      </c>
      <c r="F90" s="30">
        <v>87</v>
      </c>
    </row>
    <row r="91" spans="1:6" ht="13" x14ac:dyDescent="0.25">
      <c r="A91" s="26" t="str">
        <f>IF($F91&gt;$F$11,"",'[5]20'!Z95)</f>
        <v>1.87</v>
      </c>
      <c r="B91" s="26">
        <f>IF($F91&gt;$F$11,"",'[5]20'!AA95)</f>
        <v>87</v>
      </c>
      <c r="C91" s="51" t="str">
        <f>IF($F91&gt;$F$11,"",'[5]20'!AB95)</f>
        <v>Загальна вібрація  (1 раз на 2 роки)</v>
      </c>
      <c r="D91" s="28" t="s">
        <v>17</v>
      </c>
      <c r="E91" s="65">
        <f>IF($F91&gt;$F$11,"",IF($B91="","",ROUND('[5]20'!AD95,$F$8)))</f>
        <v>1124.3699999999999</v>
      </c>
      <c r="F91" s="30">
        <v>88</v>
      </c>
    </row>
    <row r="92" spans="1:6" ht="13" x14ac:dyDescent="0.25">
      <c r="A92" s="26" t="str">
        <f>IF($F92&gt;$F$11,"",'[5]20'!Z96)</f>
        <v>1.88</v>
      </c>
      <c r="B92" s="26">
        <f>IF($F92&gt;$F$11,"",'[5]20'!AA96)</f>
        <v>88</v>
      </c>
      <c r="C92" s="51" t="str">
        <f>IF($F92&gt;$F$11,"",'[5]20'!AB96)</f>
        <v>Загальна вібрація  (1 раз на 2 роки)</v>
      </c>
      <c r="D92" s="28" t="s">
        <v>17</v>
      </c>
      <c r="E92" s="65">
        <f>IF($F92&gt;$F$11,"",IF($B92="","",ROUND('[5]20'!AD96,$F$8)))</f>
        <v>521.98</v>
      </c>
      <c r="F92" s="30">
        <v>89</v>
      </c>
    </row>
    <row r="93" spans="1:6" ht="13" x14ac:dyDescent="0.25">
      <c r="A93" s="26" t="str">
        <f>IF($F93&gt;$F$11,"",'[5]20'!Z97)</f>
        <v>1.89</v>
      </c>
      <c r="B93" s="26">
        <f>IF($F93&gt;$F$11,"",'[5]20'!AA97)</f>
        <v>89</v>
      </c>
      <c r="C93" s="51" t="str">
        <f>IF($F93&gt;$F$11,"",'[5]20'!AB97)</f>
        <v>Виробничий шум — від 81 до 99 дБА (попередній)</v>
      </c>
      <c r="D93" s="28" t="s">
        <v>17</v>
      </c>
      <c r="E93" s="65">
        <f>IF($F93&gt;$F$11,"",IF($B93="","",ROUND('[5]20'!AD97,$F$8)))</f>
        <v>948.45</v>
      </c>
      <c r="F93" s="30">
        <v>90</v>
      </c>
    </row>
    <row r="94" spans="1:6" ht="13" x14ac:dyDescent="0.25">
      <c r="A94" s="26" t="str">
        <f>IF($F94&gt;$F$11,"",'[5]20'!Z98)</f>
        <v>1.90</v>
      </c>
      <c r="B94" s="26">
        <f>IF($F94&gt;$F$11,"",'[5]20'!AA98)</f>
        <v>90</v>
      </c>
      <c r="C94" s="51" t="str">
        <f>IF($F94&gt;$F$11,"",'[5]20'!AB98)</f>
        <v>Виробничий шум — від 81 до 99 дБА (попередній)</v>
      </c>
      <c r="D94" s="28" t="s">
        <v>17</v>
      </c>
      <c r="E94" s="65">
        <f>IF($F94&gt;$F$11,"",IF($B94="","",ROUND('[5]20'!AD98,$F$8)))</f>
        <v>346.07</v>
      </c>
      <c r="F94" s="30">
        <v>91</v>
      </c>
    </row>
    <row r="95" spans="1:6" ht="13" x14ac:dyDescent="0.25">
      <c r="A95" s="26" t="str">
        <f>IF($F95&gt;$F$11,"",'[5]20'!Z99)</f>
        <v>1.91</v>
      </c>
      <c r="B95" s="26">
        <f>IF($F95&gt;$F$11,"",'[5]20'!AA99)</f>
        <v>91</v>
      </c>
      <c r="C95" s="51" t="str">
        <f>IF($F95&gt;$F$11,"",'[5]20'!AB99)</f>
        <v>Виробничий шум — від 81 до 99 дБА (1 раз на 2 роки)</v>
      </c>
      <c r="D95" s="28" t="s">
        <v>17</v>
      </c>
      <c r="E95" s="65">
        <f>IF($F95&gt;$F$11,"",IF($B95="","",ROUND('[5]20'!AD99,$F$8)))</f>
        <v>948.45</v>
      </c>
      <c r="F95" s="30">
        <v>92</v>
      </c>
    </row>
    <row r="96" spans="1:6" ht="13" x14ac:dyDescent="0.25">
      <c r="A96" s="26" t="str">
        <f>IF($F96&gt;$F$11,"",'[5]20'!Z100)</f>
        <v>1.92</v>
      </c>
      <c r="B96" s="26">
        <f>IF($F96&gt;$F$11,"",'[5]20'!AA100)</f>
        <v>92</v>
      </c>
      <c r="C96" s="51" t="str">
        <f>IF($F96&gt;$F$11,"",'[5]20'!AB100)</f>
        <v>Виробничий шум — від 81 до 99 дБА (1 раз на 2 роки)</v>
      </c>
      <c r="D96" s="28" t="s">
        <v>17</v>
      </c>
      <c r="E96" s="65">
        <f>IF($F96&gt;$F$11,"",IF($B96="","",ROUND('[5]20'!AD100,$F$8)))</f>
        <v>346.07</v>
      </c>
      <c r="F96" s="30">
        <v>93</v>
      </c>
    </row>
    <row r="97" spans="1:6" ht="13" x14ac:dyDescent="0.25">
      <c r="A97" s="26" t="str">
        <f>IF($F97&gt;$F$11,"",'[5]20'!Z101)</f>
        <v>1.93</v>
      </c>
      <c r="B97" s="26">
        <f>IF($F97&gt;$F$11,"",'[5]20'!AA101)</f>
        <v>93</v>
      </c>
      <c r="C97" s="51" t="str">
        <f>IF($F97&gt;$F$11,"",'[5]20'!AB101)</f>
        <v>Виробничий шум — від 100 дБА і вище (попередній)</v>
      </c>
      <c r="D97" s="28" t="s">
        <v>17</v>
      </c>
      <c r="E97" s="65">
        <f>IF($F97&gt;$F$11,"",IF($B97="","",ROUND('[5]20'!AD101,$F$8)))</f>
        <v>948.45</v>
      </c>
      <c r="F97" s="30">
        <v>94</v>
      </c>
    </row>
    <row r="98" spans="1:6" ht="13" x14ac:dyDescent="0.25">
      <c r="A98" s="26" t="str">
        <f>IF($F98&gt;$F$11,"",'[5]20'!Z102)</f>
        <v>1.94</v>
      </c>
      <c r="B98" s="26">
        <f>IF($F98&gt;$F$11,"",'[5]20'!AA102)</f>
        <v>94</v>
      </c>
      <c r="C98" s="51" t="str">
        <f>IF($F98&gt;$F$11,"",'[5]20'!AB102)</f>
        <v>Виробничий шум — від 100 дБА і вище (попередній)</v>
      </c>
      <c r="D98" s="28" t="s">
        <v>17</v>
      </c>
      <c r="E98" s="65">
        <f>IF($F98&gt;$F$11,"",IF($B98="","",ROUND('[5]20'!AD102,$F$8)))</f>
        <v>346.07</v>
      </c>
      <c r="F98" s="30">
        <v>95</v>
      </c>
    </row>
    <row r="99" spans="1:6" ht="13" x14ac:dyDescent="0.25">
      <c r="A99" s="26" t="str">
        <f>IF($F99&gt;$F$11,"",'[5]20'!Z103)</f>
        <v>1.95</v>
      </c>
      <c r="B99" s="26">
        <f>IF($F99&gt;$F$11,"",'[5]20'!AA103)</f>
        <v>95</v>
      </c>
      <c r="C99" s="51" t="str">
        <f>IF($F99&gt;$F$11,"",'[5]20'!AB103)</f>
        <v>Виробничий шум — від 100 дБА і вище (1 раз на рік)</v>
      </c>
      <c r="D99" s="28" t="s">
        <v>17</v>
      </c>
      <c r="E99" s="65">
        <f>IF($F99&gt;$F$11,"",IF($B99="","",ROUND('[5]20'!AD103,$F$8)))</f>
        <v>948.45</v>
      </c>
      <c r="F99" s="30">
        <v>96</v>
      </c>
    </row>
    <row r="100" spans="1:6" ht="13" x14ac:dyDescent="0.25">
      <c r="A100" s="26" t="str">
        <f>IF($F100&gt;$F$11,"",'[5]20'!Z104)</f>
        <v>1.96</v>
      </c>
      <c r="B100" s="26">
        <f>IF($F100&gt;$F$11,"",'[5]20'!AA104)</f>
        <v>96</v>
      </c>
      <c r="C100" s="51" t="str">
        <f>IF($F100&gt;$F$11,"",'[5]20'!AB104)</f>
        <v>Виробничий шум — від 100 дБА і вище (1 раз на рік)</v>
      </c>
      <c r="D100" s="28" t="s">
        <v>17</v>
      </c>
      <c r="E100" s="65">
        <f>IF($F100&gt;$F$11,"",IF($B100="","",ROUND('[5]20'!AD104,$F$8)))</f>
        <v>346.07</v>
      </c>
      <c r="F100" s="30">
        <v>97</v>
      </c>
    </row>
    <row r="101" spans="1:6" ht="26" x14ac:dyDescent="0.25">
      <c r="A101" s="26" t="str">
        <f>IF($F101&gt;$F$11,"",'[5]20'!Z189)</f>
        <v>1.181</v>
      </c>
      <c r="B101" s="26">
        <f>IF($F101&gt;$F$11,"",'[5]20'!AA189)</f>
        <v>181</v>
      </c>
      <c r="C101" s="51" t="str">
        <f>IF($F101&gt;$F$11,"",'[5]20'!AB189)</f>
        <v>Зорово-напружені роботи: прецизійні, роботи з оптичними приладами і спостереження за екраном (попередній)</v>
      </c>
      <c r="D101" s="28" t="s">
        <v>17</v>
      </c>
      <c r="E101" s="65">
        <f>IF($F101&gt;$F$11,"",IF($B101="","",ROUND('[5]20'!AD189,$F$8)))</f>
        <v>1182.49</v>
      </c>
      <c r="F101" s="30">
        <v>182</v>
      </c>
    </row>
    <row r="102" spans="1:6" ht="26" x14ac:dyDescent="0.25">
      <c r="A102" s="26" t="str">
        <f>IF($F102&gt;$F$11,"",'[5]20'!Z190)</f>
        <v>1.182</v>
      </c>
      <c r="B102" s="26">
        <f>IF($F102&gt;$F$11,"",'[5]20'!AA190)</f>
        <v>182</v>
      </c>
      <c r="C102" s="51" t="str">
        <f>IF($F102&gt;$F$11,"",'[5]20'!AB190)</f>
        <v>Зорово-напружені роботи: прецизійні, роботи з оптичними приладами і спостереження за екраном (попередній)</v>
      </c>
      <c r="D102" s="28" t="s">
        <v>17</v>
      </c>
      <c r="E102" s="65">
        <f>IF($F102&gt;$F$11,"",IF($B102="","",ROUND('[5]20'!AD190,$F$8)))</f>
        <v>580.11</v>
      </c>
      <c r="F102" s="30">
        <v>183</v>
      </c>
    </row>
    <row r="103" spans="1:6" ht="26" x14ac:dyDescent="0.25">
      <c r="A103" s="26" t="str">
        <f>IF($F103&gt;$F$11,"",'[5]20'!Z191)</f>
        <v>1.183</v>
      </c>
      <c r="B103" s="26">
        <f>IF($F103&gt;$F$11,"",'[5]20'!AA191)</f>
        <v>183</v>
      </c>
      <c r="C103" s="51" t="str">
        <f>IF($F103&gt;$F$11,"",'[5]20'!AB191)</f>
        <v>Зорово-напружені роботи: прецизійні, роботи з оптичними приладами і спостереження за екраном (1 раз на рік)</v>
      </c>
      <c r="D103" s="28" t="s">
        <v>17</v>
      </c>
      <c r="E103" s="65">
        <f>IF($F103&gt;$F$11,"",IF($B103="","",ROUND('[5]20'!AD191,$F$8)))</f>
        <v>1182.49</v>
      </c>
      <c r="F103" s="30">
        <v>184</v>
      </c>
    </row>
    <row r="104" spans="1:6" ht="26" x14ac:dyDescent="0.25">
      <c r="A104" s="26" t="str">
        <f>IF($F104&gt;$F$11,"",'[5]20'!Z192)</f>
        <v>1.184</v>
      </c>
      <c r="B104" s="26">
        <f>IF($F104&gt;$F$11,"",'[5]20'!AA192)</f>
        <v>184</v>
      </c>
      <c r="C104" s="51" t="str">
        <f>IF($F104&gt;$F$11,"",'[5]20'!AB192)</f>
        <v>Зорово-напружені роботи: прецизійні, роботи з оптичними приладами і спостереження за екраном (1 раз на рік)</v>
      </c>
      <c r="D104" s="28" t="s">
        <v>17</v>
      </c>
      <c r="E104" s="65">
        <f>IF($F104&gt;$F$11,"",IF($B104="","",ROUND('[5]20'!AD192,$F$8)))</f>
        <v>580.11</v>
      </c>
      <c r="F104" s="30">
        <v>185</v>
      </c>
    </row>
    <row r="105" spans="1:6" ht="26" x14ac:dyDescent="0.25">
      <c r="A105" s="26" t="str">
        <f>IF($F105&gt;$F$11,"",'[5]20'!Z193)</f>
        <v>1.185</v>
      </c>
      <c r="B105" s="26">
        <f>IF($F105&gt;$F$11,"",'[5]20'!AA193)</f>
        <v>185</v>
      </c>
      <c r="C105" s="51" t="str">
        <f>IF($F105&gt;$F$11,"",'[5]20'!AB193)</f>
        <v>Зорово-напружені роботи: Прецизійні роботи з об’єктом розрізнення до 0,3 мм  (попередній)</v>
      </c>
      <c r="D105" s="28" t="s">
        <v>17</v>
      </c>
      <c r="E105" s="65">
        <f>IF($F105&gt;$F$11,"",IF($B105="","",ROUND('[5]20'!AD193,$F$8)))</f>
        <v>1182.49</v>
      </c>
      <c r="F105" s="30">
        <v>186</v>
      </c>
    </row>
    <row r="106" spans="1:6" ht="26" x14ac:dyDescent="0.25">
      <c r="A106" s="26" t="str">
        <f>IF($F106&gt;$F$11,"",'[5]20'!Z194)</f>
        <v>1.186</v>
      </c>
      <c r="B106" s="26">
        <f>IF($F106&gt;$F$11,"",'[5]20'!AA194)</f>
        <v>186</v>
      </c>
      <c r="C106" s="51" t="str">
        <f>IF($F106&gt;$F$11,"",'[5]20'!AB194)</f>
        <v>Зорово-напружені роботи: Прецизійні роботи з об’єктом розрізнення до 0,3 мм  (попередній)</v>
      </c>
      <c r="D106" s="28" t="s">
        <v>17</v>
      </c>
      <c r="E106" s="65">
        <f>IF($F106&gt;$F$11,"",IF($B106="","",ROUND('[5]20'!AD194,$F$8)))</f>
        <v>580.11</v>
      </c>
      <c r="F106" s="30">
        <v>187</v>
      </c>
    </row>
    <row r="107" spans="1:6" ht="26" x14ac:dyDescent="0.25">
      <c r="A107" s="26" t="str">
        <f>IF($F107&gt;$F$11,"",'[5]20'!Z195)</f>
        <v>1.187</v>
      </c>
      <c r="B107" s="26">
        <f>IF($F107&gt;$F$11,"",'[5]20'!AA195)</f>
        <v>187</v>
      </c>
      <c r="C107" s="51" t="str">
        <f>IF($F107&gt;$F$11,"",'[5]20'!AB195)</f>
        <v>Зорово-напружені роботи: Прецизійні роботи з об’єктом розрізнення до 0,3 мм  (1 раз на 2 роки)</v>
      </c>
      <c r="D107" s="28" t="s">
        <v>17</v>
      </c>
      <c r="E107" s="65">
        <f>IF($F107&gt;$F$11,"",IF($B107="","",ROUND('[5]20'!AD195,$F$8)))</f>
        <v>1182.49</v>
      </c>
      <c r="F107" s="30">
        <v>188</v>
      </c>
    </row>
    <row r="108" spans="1:6" ht="26" x14ac:dyDescent="0.25">
      <c r="A108" s="26" t="str">
        <f>IF($F108&gt;$F$11,"",'[5]20'!Z196)</f>
        <v>1.188</v>
      </c>
      <c r="B108" s="26">
        <f>IF($F108&gt;$F$11,"",'[5]20'!AA196)</f>
        <v>188</v>
      </c>
      <c r="C108" s="51" t="str">
        <f>IF($F108&gt;$F$11,"",'[5]20'!AB196)</f>
        <v>Зорово-напружені роботи: Прецизійні роботи з об’єктом розрізнення до 0,3 мм  (1 раз на 2 роки)</v>
      </c>
      <c r="D108" s="28" t="s">
        <v>17</v>
      </c>
      <c r="E108" s="65">
        <f>IF($F108&gt;$F$11,"",IF($B108="","",ROUND('[5]20'!AD196,$F$8)))</f>
        <v>580.11</v>
      </c>
      <c r="F108" s="30">
        <v>189</v>
      </c>
    </row>
    <row r="109" spans="1:6" ht="26" x14ac:dyDescent="0.25">
      <c r="A109" s="26" t="str">
        <f>IF($F109&gt;$F$11,"",'[5]20'!Z197)</f>
        <v>1.189</v>
      </c>
      <c r="B109" s="26">
        <f>IF($F109&gt;$F$11,"",'[5]20'!AA197)</f>
        <v>189</v>
      </c>
      <c r="C109" s="51" t="str">
        <f>IF($F109&gt;$F$11,"",'[5]20'!AB197)</f>
        <v>Зорово-напружені роботи з об’єктом розрізнення від 0,3 до 1 мм  (попередній)</v>
      </c>
      <c r="D109" s="28" t="s">
        <v>17</v>
      </c>
      <c r="E109" s="65">
        <f>IF($F109&gt;$F$11,"",IF($B109="","",ROUND('[5]20'!AD197,$F$8)))</f>
        <v>1182.49</v>
      </c>
      <c r="F109" s="30">
        <v>190</v>
      </c>
    </row>
    <row r="110" spans="1:6" ht="26" x14ac:dyDescent="0.25">
      <c r="A110" s="26" t="str">
        <f>IF($F110&gt;$F$11,"",'[5]20'!Z198)</f>
        <v>1.190</v>
      </c>
      <c r="B110" s="26">
        <f>IF($F110&gt;$F$11,"",'[5]20'!AA198)</f>
        <v>190</v>
      </c>
      <c r="C110" s="51" t="str">
        <f>IF($F110&gt;$F$11,"",'[5]20'!AB198)</f>
        <v>Зорово-напружені роботи з об’єктом розрізнення від 0,3 до 1 мм  (попередній)</v>
      </c>
      <c r="D110" s="28" t="s">
        <v>17</v>
      </c>
      <c r="E110" s="65">
        <f>IF($F110&gt;$F$11,"",IF($B110="","",ROUND('[5]20'!AD198,$F$8)))</f>
        <v>580.11</v>
      </c>
      <c r="F110" s="30">
        <v>191</v>
      </c>
    </row>
    <row r="111" spans="1:6" ht="26" x14ac:dyDescent="0.25">
      <c r="A111" s="26" t="str">
        <f>IF($F111&gt;$F$11,"",'[5]20'!Z199)</f>
        <v>1.191</v>
      </c>
      <c r="B111" s="26">
        <f>IF($F111&gt;$F$11,"",'[5]20'!AA199)</f>
        <v>191</v>
      </c>
      <c r="C111" s="51" t="str">
        <f>IF($F111&gt;$F$11,"",'[5]20'!AB199)</f>
        <v>Зорово-напружені роботи з об’єктом розрізнення від 0,3 до 1 мм  (1 раз на рік)</v>
      </c>
      <c r="D111" s="28" t="s">
        <v>17</v>
      </c>
      <c r="E111" s="65">
        <f>IF($F111&gt;$F$11,"",IF($B111="","",ROUND('[5]20'!AD199,$F$8)))</f>
        <v>1182.49</v>
      </c>
      <c r="F111" s="30">
        <v>192</v>
      </c>
    </row>
    <row r="112" spans="1:6" ht="26" x14ac:dyDescent="0.25">
      <c r="A112" s="26" t="str">
        <f>IF($F112&gt;$F$11,"",'[5]20'!Z200)</f>
        <v>1.192</v>
      </c>
      <c r="B112" s="26">
        <f>IF($F112&gt;$F$11,"",'[5]20'!AA200)</f>
        <v>192</v>
      </c>
      <c r="C112" s="51" t="str">
        <f>IF($F112&gt;$F$11,"",'[5]20'!AB200)</f>
        <v>Зорово-напружені роботи з об’єктом розрізнення від 0,3 до 1 мм  (1 раз на рік)</v>
      </c>
      <c r="D112" s="28" t="s">
        <v>17</v>
      </c>
      <c r="E112" s="65">
        <f>IF($F112&gt;$F$11,"",IF($B112="","",ROUND('[5]20'!AD200,$F$8)))</f>
        <v>580.11</v>
      </c>
      <c r="F112" s="30">
        <v>193</v>
      </c>
    </row>
    <row r="113" spans="1:6" ht="39" x14ac:dyDescent="0.25">
      <c r="A113" s="26" t="str">
        <f>IF($F113&gt;$F$11,"",'[5]20'!Z201)</f>
        <v>1.193</v>
      </c>
      <c r="B113" s="26">
        <f>IF($F113&gt;$F$11,"",'[5]20'!AA201)</f>
        <v>193</v>
      </c>
      <c r="C113" s="51" t="str">
        <f>IF($F113&gt;$F$11,"",'[5]20'!AB201)</f>
        <v>Зорово-напружені роботи, що пов’язані з безперервним стеженням за екраном відеотерміналів (дисплеїв): менше 4 годин (за 8-годинну зміну)  (попередній)</v>
      </c>
      <c r="D113" s="28" t="s">
        <v>17</v>
      </c>
      <c r="E113" s="65">
        <f>IF($F113&gt;$F$11,"",IF($B113="","",ROUND('[5]20'!AD201,$F$8)))</f>
        <v>1270.05</v>
      </c>
      <c r="F113" s="30">
        <v>194</v>
      </c>
    </row>
    <row r="114" spans="1:6" ht="39" x14ac:dyDescent="0.25">
      <c r="A114" s="26" t="str">
        <f>IF($F114&gt;$F$11,"",'[5]20'!Z202)</f>
        <v>1.194</v>
      </c>
      <c r="B114" s="26">
        <f>IF($F114&gt;$F$11,"",'[5]20'!AA202)</f>
        <v>194</v>
      </c>
      <c r="C114" s="51" t="str">
        <f>IF($F114&gt;$F$11,"",'[5]20'!AB202)</f>
        <v>Зорово-напружені роботи, що пов’язані з безперервним стеженням за екраном відеотерміналів (дисплеїв): менше 4 годин (за 8-годинну зміну)  (попередній)</v>
      </c>
      <c r="D114" s="28" t="s">
        <v>17</v>
      </c>
      <c r="E114" s="65">
        <f>IF($F114&gt;$F$11,"",IF($B114="","",ROUND('[5]20'!AD202,$F$8)))</f>
        <v>667.67</v>
      </c>
      <c r="F114" s="30">
        <v>195</v>
      </c>
    </row>
    <row r="115" spans="1:6" ht="39" x14ac:dyDescent="0.25">
      <c r="A115" s="26" t="str">
        <f>IF($F115&gt;$F$11,"",'[5]20'!Z203)</f>
        <v>1.195</v>
      </c>
      <c r="B115" s="26">
        <f>IF($F115&gt;$F$11,"",'[5]20'!AA203)</f>
        <v>195</v>
      </c>
      <c r="C115" s="51" t="str">
        <f>IF($F115&gt;$F$11,"",'[5]20'!AB203)</f>
        <v>Зорово-напружені роботи, що пов’язані з безперервним стеженням за екраном відеотерміналів (дисплеїв): менше 4 годин (за 8-годинну зміну)  (1 раз на 2 роки)</v>
      </c>
      <c r="D115" s="28" t="s">
        <v>17</v>
      </c>
      <c r="E115" s="65">
        <f>IF($F115&gt;$F$11,"",IF($B115="","",ROUND('[5]20'!AD203,$F$8)))</f>
        <v>1270.05</v>
      </c>
      <c r="F115" s="30">
        <v>196</v>
      </c>
    </row>
    <row r="116" spans="1:6" ht="39" x14ac:dyDescent="0.25">
      <c r="A116" s="26" t="str">
        <f>IF($F116&gt;$F$11,"",'[5]20'!Z204)</f>
        <v>1.196</v>
      </c>
      <c r="B116" s="26">
        <f>IF($F116&gt;$F$11,"",'[5]20'!AA204)</f>
        <v>196</v>
      </c>
      <c r="C116" s="51" t="str">
        <f>IF($F116&gt;$F$11,"",'[5]20'!AB204)</f>
        <v>Зорово-напружені роботи, що пов’язані з безперервним стеженням за екраном відеотерміналів (дисплеїв): менше 4 годин (за 8-годинну зміну)  (1 раз на 2 роки)</v>
      </c>
      <c r="D116" s="28" t="s">
        <v>17</v>
      </c>
      <c r="E116" s="65">
        <f>IF($F116&gt;$F$11,"",IF($B116="","",ROUND('[5]20'!AD204,$F$8)))</f>
        <v>667.67</v>
      </c>
      <c r="F116" s="30">
        <v>197</v>
      </c>
    </row>
    <row r="117" spans="1:6" ht="39" x14ac:dyDescent="0.25">
      <c r="A117" s="26" t="str">
        <f>IF($F117&gt;$F$11,"",'[5]20'!Z205)</f>
        <v>1.197</v>
      </c>
      <c r="B117" s="26">
        <f>IF($F117&gt;$F$11,"",'[5]20'!AA205)</f>
        <v>197</v>
      </c>
      <c r="C117" s="51" t="str">
        <f>IF($F117&gt;$F$11,"",'[5]20'!AB205)</f>
        <v>Зорово-напружені роботи, що пов’язані з безперервним стеженням за екраном відеотерміналів (дисплеїв): більше 4 годин (за 8-годинну зміну)  (попередній)</v>
      </c>
      <c r="D117" s="28" t="s">
        <v>17</v>
      </c>
      <c r="E117" s="65">
        <f>IF($F117&gt;$F$11,"",IF($B117="","",ROUND('[5]20'!AD205,$F$8)))</f>
        <v>1138.72</v>
      </c>
      <c r="F117" s="30">
        <v>198</v>
      </c>
    </row>
    <row r="118" spans="1:6" ht="39" x14ac:dyDescent="0.25">
      <c r="A118" s="26" t="str">
        <f>IF($F118&gt;$F$11,"",'[5]20'!Z206)</f>
        <v>1.198</v>
      </c>
      <c r="B118" s="26">
        <f>IF($F118&gt;$F$11,"",'[5]20'!AA206)</f>
        <v>198</v>
      </c>
      <c r="C118" s="51" t="str">
        <f>IF($F118&gt;$F$11,"",'[5]20'!AB206)</f>
        <v>Зорово-напружені роботи, що пов’язані з безперервним стеженням за екраном відеотерміналів (дисплеїв): більше 4 годин (за 8-годинну зміну)  (попередній)</v>
      </c>
      <c r="D118" s="28" t="s">
        <v>17</v>
      </c>
      <c r="E118" s="65">
        <f>IF($F118&gt;$F$11,"",IF($B118="","",ROUND('[5]20'!AD206,$F$8)))</f>
        <v>536.34</v>
      </c>
      <c r="F118" s="30">
        <v>199</v>
      </c>
    </row>
    <row r="119" spans="1:6" ht="39" x14ac:dyDescent="0.25">
      <c r="A119" s="26" t="str">
        <f>IF($F119&gt;$F$11,"",'[5]20'!Z207)</f>
        <v>1.199</v>
      </c>
      <c r="B119" s="26">
        <f>IF($F119&gt;$F$11,"",'[5]20'!AA207)</f>
        <v>199</v>
      </c>
      <c r="C119" s="51" t="str">
        <f>IF($F119&gt;$F$11,"",'[5]20'!AB207)</f>
        <v>Зорово-напружені роботи, що пов’язані з безперервним стеженням за екраном відеотерміналів (дисплеїв): більше 4 годин (за 8-годинну зміну)  (1 раз на рік)</v>
      </c>
      <c r="D119" s="28" t="s">
        <v>17</v>
      </c>
      <c r="E119" s="65">
        <f>IF($F119&gt;$F$11,"",IF($B119="","",ROUND('[5]20'!AD207,$F$8)))</f>
        <v>1138.72</v>
      </c>
      <c r="F119" s="30">
        <v>200</v>
      </c>
    </row>
    <row r="120" spans="1:6" ht="39" x14ac:dyDescent="0.25">
      <c r="A120" s="26" t="str">
        <f>IF($F120&gt;$F$11,"",'[5]20'!Z208)</f>
        <v>1.200</v>
      </c>
      <c r="B120" s="26">
        <f>IF($F120&gt;$F$11,"",'[5]20'!AA208)</f>
        <v>200</v>
      </c>
      <c r="C120" s="51" t="str">
        <f>IF($F120&gt;$F$11,"",'[5]20'!AB208)</f>
        <v>Зорово-напружені роботи, що пов’язані з безперервним стеженням за екраном відеотерміналів (дисплеїв): більше 4 годин (за 8-годинну зміну)  (1 раз на рік)</v>
      </c>
      <c r="D120" s="28" t="s">
        <v>17</v>
      </c>
      <c r="E120" s="65">
        <f>IF($F120&gt;$F$11,"",IF($B120="","",ROUND('[5]20'!AD208,$F$8)))</f>
        <v>536.34</v>
      </c>
      <c r="F120" s="30">
        <v>201</v>
      </c>
    </row>
    <row r="121" spans="1:6" ht="39" x14ac:dyDescent="0.25">
      <c r="A121" s="26" t="str">
        <f>IF($F121&gt;$F$11,"",'[5]20'!Z209)</f>
        <v>1.201</v>
      </c>
      <c r="B121" s="26">
        <f>IF($F121&gt;$F$11,"",'[5]20'!AA209)</f>
        <v>201</v>
      </c>
      <c r="C121" s="51" t="str">
        <f>IF($F121&gt;$F$11,"",'[5]20'!AB209)</f>
        <v>Робота на висоті, верхолазні роботи і роботи, пов’язані з підійманням на висоту, а також з обслуговування підіймальних механізмів (попередній)</v>
      </c>
      <c r="D121" s="28" t="s">
        <v>17</v>
      </c>
      <c r="E121" s="65">
        <f>IF($F121&gt;$F$11,"",IF($B121="","",ROUND('[5]20'!AD209,$F$8)))</f>
        <v>1313.6</v>
      </c>
      <c r="F121" s="30">
        <v>202</v>
      </c>
    </row>
    <row r="122" spans="1:6" ht="39" x14ac:dyDescent="0.25">
      <c r="A122" s="26" t="str">
        <f>IF($F122&gt;$F$11,"",'[5]20'!Z210)</f>
        <v>1.202</v>
      </c>
      <c r="B122" s="26">
        <f>IF($F122&gt;$F$11,"",'[5]20'!AA210)</f>
        <v>202</v>
      </c>
      <c r="C122" s="51" t="str">
        <f>IF($F122&gt;$F$11,"",'[5]20'!AB210)</f>
        <v>Робота на висоті, верхолазні роботи і роботи, пов’язані з підійманням на висоту, а також з обслуговування підіймальних механізмів (попередній)</v>
      </c>
      <c r="D122" s="28" t="s">
        <v>17</v>
      </c>
      <c r="E122" s="65">
        <f>IF($F122&gt;$F$11,"",IF($B122="","",ROUND('[5]20'!AD210,$F$8)))</f>
        <v>711.22</v>
      </c>
      <c r="F122" s="30">
        <v>203</v>
      </c>
    </row>
    <row r="123" spans="1:6" ht="39" x14ac:dyDescent="0.25">
      <c r="A123" s="26" t="str">
        <f>IF($F123&gt;$F$11,"",'[5]20'!Z211)</f>
        <v>1.203</v>
      </c>
      <c r="B123" s="26">
        <f>IF($F123&gt;$F$11,"",'[5]20'!AA211)</f>
        <v>203</v>
      </c>
      <c r="C123" s="51" t="str">
        <f>IF($F123&gt;$F$11,"",'[5]20'!AB211)</f>
        <v>Робота на висоті, верхолазні роботи і роботи, пов’язані з підійманням на висоту, а також з обслуговування підіймальних механізмів (1 раз на 2 роки)</v>
      </c>
      <c r="D123" s="28" t="s">
        <v>17</v>
      </c>
      <c r="E123" s="65">
        <f>IF($F123&gt;$F$11,"",IF($B123="","",ROUND('[5]20'!AD211,$F$8)))</f>
        <v>1313.6</v>
      </c>
      <c r="F123" s="30">
        <v>204</v>
      </c>
    </row>
    <row r="124" spans="1:6" ht="39" x14ac:dyDescent="0.25">
      <c r="A124" s="26" t="str">
        <f>IF($F124&gt;$F$11,"",'[5]20'!Z212)</f>
        <v>1.204</v>
      </c>
      <c r="B124" s="26">
        <f>IF($F124&gt;$F$11,"",'[5]20'!AA212)</f>
        <v>204</v>
      </c>
      <c r="C124" s="51" t="str">
        <f>IF($F124&gt;$F$11,"",'[5]20'!AB212)</f>
        <v>Робота на висоті, верхолазні роботи і роботи, пов’язані з підійманням на висоту, а також з обслуговування підіймальних механізмів (1 раз на 2 роки)</v>
      </c>
      <c r="D124" s="28" t="s">
        <v>17</v>
      </c>
      <c r="E124" s="65">
        <f>IF($F124&gt;$F$11,"",IF($B124="","",ROUND('[5]20'!AD212,$F$8)))</f>
        <v>711.22</v>
      </c>
      <c r="F124" s="30">
        <v>205</v>
      </c>
    </row>
    <row r="125" spans="1:6" ht="13" x14ac:dyDescent="0.25">
      <c r="A125" s="26" t="str">
        <f>IF($F125&gt;$F$11,"",'[5]20'!Z213)</f>
        <v>1.205</v>
      </c>
      <c r="B125" s="26">
        <f>IF($F125&gt;$F$11,"",'[5]20'!AA213)</f>
        <v>205</v>
      </c>
      <c r="C125" s="51" t="str">
        <f>IF($F125&gt;$F$11,"",'[5]20'!AB213)</f>
        <v>Робота машиніста крана (попередній)</v>
      </c>
      <c r="D125" s="28" t="s">
        <v>17</v>
      </c>
      <c r="E125" s="65">
        <f>IF($F125&gt;$F$11,"",IF($B125="","",ROUND('[5]20'!AD213,$F$8)))</f>
        <v>1313.6</v>
      </c>
      <c r="F125" s="30">
        <v>206</v>
      </c>
    </row>
    <row r="126" spans="1:6" ht="13" x14ac:dyDescent="0.25">
      <c r="A126" s="26" t="str">
        <f>IF($F126&gt;$F$11,"",'[5]20'!Z214)</f>
        <v>1.206</v>
      </c>
      <c r="B126" s="26">
        <f>IF($F126&gt;$F$11,"",'[5]20'!AA214)</f>
        <v>206</v>
      </c>
      <c r="C126" s="51" t="str">
        <f>IF($F126&gt;$F$11,"",'[5]20'!AB214)</f>
        <v>Робота машиніста крана (попередній)</v>
      </c>
      <c r="D126" s="28" t="s">
        <v>17</v>
      </c>
      <c r="E126" s="65">
        <f>IF($F126&gt;$F$11,"",IF($B126="","",ROUND('[5]20'!AD214,$F$8)))</f>
        <v>711.22</v>
      </c>
      <c r="F126" s="30">
        <v>207</v>
      </c>
    </row>
    <row r="127" spans="1:6" ht="13" x14ac:dyDescent="0.25">
      <c r="A127" s="26" t="str">
        <f>IF($F127&gt;$F$11,"",'[5]20'!Z215)</f>
        <v>1.207</v>
      </c>
      <c r="B127" s="26">
        <f>IF($F127&gt;$F$11,"",'[5]20'!AA215)</f>
        <v>207</v>
      </c>
      <c r="C127" s="51" t="str">
        <f>IF($F127&gt;$F$11,"",'[5]20'!AB215)</f>
        <v>Робота машиніста крана (1 раз на 2 роки)</v>
      </c>
      <c r="D127" s="28" t="s">
        <v>17</v>
      </c>
      <c r="E127" s="65">
        <f>IF($F127&gt;$F$11,"",IF($B127="","",ROUND('[5]20'!AD215,$F$8)))</f>
        <v>1313.6</v>
      </c>
      <c r="F127" s="30">
        <v>208</v>
      </c>
    </row>
    <row r="128" spans="1:6" ht="13" x14ac:dyDescent="0.25">
      <c r="A128" s="26" t="str">
        <f>IF($F128&gt;$F$11,"",'[5]20'!Z216)</f>
        <v>1.208</v>
      </c>
      <c r="B128" s="26">
        <f>IF($F128&gt;$F$11,"",'[5]20'!AA216)</f>
        <v>208</v>
      </c>
      <c r="C128" s="51" t="str">
        <f>IF($F128&gt;$F$11,"",'[5]20'!AB216)</f>
        <v>Робота машиніста крана (1 раз на 2 роки)</v>
      </c>
      <c r="D128" s="28" t="s">
        <v>17</v>
      </c>
      <c r="E128" s="65">
        <f>IF($F128&gt;$F$11,"",IF($B128="","",ROUND('[5]20'!AD216,$F$8)))</f>
        <v>711.22</v>
      </c>
      <c r="F128" s="30">
        <v>209</v>
      </c>
    </row>
    <row r="129" spans="1:6" ht="78" x14ac:dyDescent="0.25">
      <c r="A129" s="26" t="str">
        <f>IF($F129&gt;$F$11,"",'[5]20'!Z217)</f>
        <v>1.209</v>
      </c>
      <c r="B129" s="26">
        <f>IF($F129&gt;$F$11,"",'[5]20'!AA217)</f>
        <v>209</v>
      </c>
      <c r="C129" s="51" t="str">
        <f>IF($F129&gt;$F$11,"",'[5]20'!AB217)</f>
        <v>Електротехнічний персонал, що виконує роботи з оперативного обслуговування і ремонту діючих електроустановок напругою 127 В і вище змінного струму і 110 В постійного струму, а також монтажні та налагоджувальні роботи, дослідження та вимірювання у цих електроустановках (попередній)</v>
      </c>
      <c r="D129" s="28" t="s">
        <v>17</v>
      </c>
      <c r="E129" s="65">
        <f>IF($F129&gt;$F$11,"",IF($B129="","",ROUND('[5]20'!AD217,$F$8)))</f>
        <v>1001.21</v>
      </c>
      <c r="F129" s="30">
        <v>210</v>
      </c>
    </row>
    <row r="130" spans="1:6" ht="78" x14ac:dyDescent="0.25">
      <c r="A130" s="26" t="str">
        <f>IF($F130&gt;$F$11,"",'[5]20'!Z218)</f>
        <v>1.210</v>
      </c>
      <c r="B130" s="26">
        <f>IF($F130&gt;$F$11,"",'[5]20'!AA218)</f>
        <v>210</v>
      </c>
      <c r="C130" s="51" t="str">
        <f>IF($F130&gt;$F$11,"",'[5]20'!AB218)</f>
        <v>Електротехнічний персонал, що виконує роботи з оперативного обслуговування і ремонту діючих електроустановок напругою 127 В і вище змінного струму і 110 В постійного струму, а також монтажні та налагоджувальні роботи, дослідження та вимірювання у цих електроустановках (попередній)</v>
      </c>
      <c r="D130" s="28" t="s">
        <v>17</v>
      </c>
      <c r="E130" s="65">
        <f>IF($F130&gt;$F$11,"",IF($B130="","",ROUND('[5]20'!AD218,$F$8)))</f>
        <v>398.83</v>
      </c>
      <c r="F130" s="30">
        <v>211</v>
      </c>
    </row>
    <row r="131" spans="1:6" ht="78" x14ac:dyDescent="0.25">
      <c r="A131" s="26" t="str">
        <f>IF($F131&gt;$F$11,"",'[5]20'!Z219)</f>
        <v>1.211</v>
      </c>
      <c r="B131" s="26">
        <f>IF($F131&gt;$F$11,"",'[5]20'!AA219)</f>
        <v>211</v>
      </c>
      <c r="C131" s="51" t="str">
        <f>IF($F131&gt;$F$11,"",'[5]20'!AB219)</f>
        <v>Електротехнічний персонал, що виконує роботи з оперативного обслуговування і ремонту діючих електроустановок напругою 127 В і вище змінного струму і 110 В постійного струму, а також монтажні та налагоджувальні роботи, дослідження та вимірювання у цих електроустановках (1 раз на 2 роки)</v>
      </c>
      <c r="D131" s="28" t="s">
        <v>17</v>
      </c>
      <c r="E131" s="65">
        <f>IF($F131&gt;$F$11,"",IF($B131="","",ROUND('[5]20'!AD219,$F$8)))</f>
        <v>1001.21</v>
      </c>
      <c r="F131" s="30">
        <v>212</v>
      </c>
    </row>
    <row r="132" spans="1:6" ht="78" x14ac:dyDescent="0.25">
      <c r="A132" s="26" t="str">
        <f>IF($F132&gt;$F$11,"",'[5]20'!Z220)</f>
        <v>1.212</v>
      </c>
      <c r="B132" s="26">
        <f>IF($F132&gt;$F$11,"",'[5]20'!AA220)</f>
        <v>212</v>
      </c>
      <c r="C132" s="51" t="str">
        <f>IF($F132&gt;$F$11,"",'[5]20'!AB220)</f>
        <v>Електротехнічний персонал, що виконує роботи з оперативного обслуговування і ремонту діючих електроустановок напругою 127 В і вище змінного струму і 110 В постійного струму, а також монтажні та налагоджувальні роботи, дослідження та вимірювання у цих електроустановках (1 раз на 2 роки)</v>
      </c>
      <c r="D132" s="28" t="s">
        <v>17</v>
      </c>
      <c r="E132" s="65">
        <f>IF($F132&gt;$F$11,"",IF($B132="","",ROUND('[5]20'!AD220,$F$8)))</f>
        <v>398.83</v>
      </c>
      <c r="F132" s="30">
        <v>213</v>
      </c>
    </row>
    <row r="133" spans="1:6" ht="26" x14ac:dyDescent="0.25">
      <c r="A133" s="26" t="str">
        <f>IF($F133&gt;$F$11,"",'[5]20'!Z221)</f>
        <v>1.213</v>
      </c>
      <c r="B133" s="26">
        <f>IF($F133&gt;$F$11,"",'[5]20'!AA221)</f>
        <v>213</v>
      </c>
      <c r="C133" s="51" t="str">
        <f>IF($F133&gt;$F$11,"",'[5]20'!AB221)</f>
        <v>Роботи у лісовій охороні, по валу, сплаву, транспортуванню та первинній обробці лісу (попередній)</v>
      </c>
      <c r="D133" s="28" t="s">
        <v>17</v>
      </c>
      <c r="E133" s="65">
        <f>IF($F133&gt;$F$11,"",IF($B133="","",ROUND('[5]20'!AD221,$F$8)))</f>
        <v>948.45</v>
      </c>
      <c r="F133" s="30">
        <v>214</v>
      </c>
    </row>
    <row r="134" spans="1:6" ht="26" x14ac:dyDescent="0.25">
      <c r="A134" s="26" t="str">
        <f>IF($F134&gt;$F$11,"",'[5]20'!Z222)</f>
        <v>1.214</v>
      </c>
      <c r="B134" s="26">
        <f>IF($F134&gt;$F$11,"",'[5]20'!AA222)</f>
        <v>214</v>
      </c>
      <c r="C134" s="51" t="str">
        <f>IF($F134&gt;$F$11,"",'[5]20'!AB222)</f>
        <v>Роботи у лісовій охороні, по валу, сплаву, транспортуванню та первинній обробці лісу (попередній)</v>
      </c>
      <c r="D134" s="28" t="s">
        <v>17</v>
      </c>
      <c r="E134" s="65">
        <f>IF($F134&gt;$F$11,"",IF($B134="","",ROUND('[5]20'!AD222,$F$8)))</f>
        <v>346.07</v>
      </c>
      <c r="F134" s="30">
        <v>215</v>
      </c>
    </row>
    <row r="135" spans="1:6" ht="26" x14ac:dyDescent="0.25">
      <c r="A135" s="26" t="str">
        <f>IF($F135&gt;$F$11,"",'[5]20'!Z223)</f>
        <v>1.215</v>
      </c>
      <c r="B135" s="26">
        <f>IF($F135&gt;$F$11,"",'[5]20'!AA223)</f>
        <v>215</v>
      </c>
      <c r="C135" s="51" t="str">
        <f>IF($F135&gt;$F$11,"",'[5]20'!AB223)</f>
        <v>Роботи у лісовій охороні, по валу, сплаву, транспортуванню та первинній обробці лісу (1 раз на 2 роки)</v>
      </c>
      <c r="D135" s="28" t="s">
        <v>17</v>
      </c>
      <c r="E135" s="65">
        <f>IF($F135&gt;$F$11,"",IF($B135="","",ROUND('[5]20'!AD223,$F$8)))</f>
        <v>948.45</v>
      </c>
      <c r="F135" s="30">
        <v>216</v>
      </c>
    </row>
    <row r="136" spans="1:6" ht="26" x14ac:dyDescent="0.25">
      <c r="A136" s="26" t="str">
        <f>IF($F136&gt;$F$11,"",'[5]20'!Z224)</f>
        <v>1.216</v>
      </c>
      <c r="B136" s="26">
        <f>IF($F136&gt;$F$11,"",'[5]20'!AA224)</f>
        <v>216</v>
      </c>
      <c r="C136" s="51" t="str">
        <f>IF($F136&gt;$F$11,"",'[5]20'!AB224)</f>
        <v>Роботи у лісовій охороні, по валу, сплаву, транспортуванню та первинній обробці лісу (1 раз на 2 роки)</v>
      </c>
      <c r="D136" s="28" t="s">
        <v>17</v>
      </c>
      <c r="E136" s="65">
        <f>IF($F136&gt;$F$11,"",IF($B136="","",ROUND('[5]20'!AD224,$F$8)))</f>
        <v>346.07</v>
      </c>
      <c r="F136" s="30">
        <v>217</v>
      </c>
    </row>
    <row r="137" spans="1:6" ht="26" x14ac:dyDescent="0.25">
      <c r="A137" s="26" t="str">
        <f>IF($F137&gt;$F$11,"",'[5]20'!Z225)</f>
        <v>1.217</v>
      </c>
      <c r="B137" s="26">
        <f>IF($F137&gt;$F$11,"",'[5]20'!AA225)</f>
        <v>217</v>
      </c>
      <c r="C137" s="51" t="str">
        <f>IF($F137&gt;$F$11,"",'[5]20'!AB225)</f>
        <v>Роботи у нафтовій та газовій промисловості та при морському бурінні (попередній)</v>
      </c>
      <c r="D137" s="28" t="s">
        <v>17</v>
      </c>
      <c r="E137" s="65">
        <f>IF($F137&gt;$F$11,"",IF($B137="","",ROUND('[5]20'!AD225,$F$8)))</f>
        <v>1294.26</v>
      </c>
      <c r="F137" s="30">
        <v>218</v>
      </c>
    </row>
    <row r="138" spans="1:6" ht="26" x14ac:dyDescent="0.25">
      <c r="A138" s="26" t="str">
        <f>IF($F138&gt;$F$11,"",'[5]20'!Z226)</f>
        <v>1.218</v>
      </c>
      <c r="B138" s="26">
        <f>IF($F138&gt;$F$11,"",'[5]20'!AA226)</f>
        <v>218</v>
      </c>
      <c r="C138" s="51" t="str">
        <f>IF($F138&gt;$F$11,"",'[5]20'!AB226)</f>
        <v>Роботи у нафтовій та газовій промисловості та при морському бурінні (попередній)</v>
      </c>
      <c r="D138" s="28" t="s">
        <v>17</v>
      </c>
      <c r="E138" s="65">
        <f>IF($F138&gt;$F$11,"",IF($B138="","",ROUND('[5]20'!AD226,$F$8)))</f>
        <v>691.87</v>
      </c>
      <c r="F138" s="30">
        <v>219</v>
      </c>
    </row>
    <row r="139" spans="1:6" ht="26" x14ac:dyDescent="0.25">
      <c r="A139" s="26" t="str">
        <f>IF($F139&gt;$F$11,"",'[5]20'!Z227)</f>
        <v>1.219</v>
      </c>
      <c r="B139" s="26">
        <f>IF($F139&gt;$F$11,"",'[5]20'!AA227)</f>
        <v>219</v>
      </c>
      <c r="C139" s="51" t="str">
        <f>IF($F139&gt;$F$11,"",'[5]20'!AB227)</f>
        <v>Роботи у нафтовій та газовій промисловості та при морському бурінні (1 раз на 2 роки)</v>
      </c>
      <c r="D139" s="28" t="s">
        <v>17</v>
      </c>
      <c r="E139" s="65">
        <f>IF($F139&gt;$F$11,"",IF($B139="","",ROUND('[5]20'!AD227,$F$8)))</f>
        <v>1294.26</v>
      </c>
      <c r="F139" s="30">
        <v>220</v>
      </c>
    </row>
    <row r="140" spans="1:6" ht="26" x14ac:dyDescent="0.25">
      <c r="A140" s="26" t="str">
        <f>IF($F140&gt;$F$11,"",'[5]20'!Z228)</f>
        <v>1.220</v>
      </c>
      <c r="B140" s="26">
        <f>IF($F140&gt;$F$11,"",'[5]20'!AA228)</f>
        <v>220</v>
      </c>
      <c r="C140" s="51" t="str">
        <f>IF($F140&gt;$F$11,"",'[5]20'!AB228)</f>
        <v>Роботи у нафтовій та газовій промисловості та при морському бурінні (1 раз на 2 роки)</v>
      </c>
      <c r="D140" s="28" t="s">
        <v>17</v>
      </c>
      <c r="E140" s="65">
        <f>IF($F140&gt;$F$11,"",IF($B140="","",ROUND('[5]20'!AD228,$F$8)))</f>
        <v>691.87</v>
      </c>
      <c r="F140" s="30">
        <v>221</v>
      </c>
    </row>
    <row r="141" spans="1:6" ht="26" x14ac:dyDescent="0.25">
      <c r="A141" s="26" t="str">
        <f>IF($F141&gt;$F$11,"",'[5]20'!Z229)</f>
        <v>1.221</v>
      </c>
      <c r="B141" s="26">
        <f>IF($F141&gt;$F$11,"",'[5]20'!AA229)</f>
        <v>221</v>
      </c>
      <c r="C141" s="51" t="str">
        <f>IF($F141&gt;$F$11,"",'[5]20'!AB229)</f>
        <v>Робота на гідрометеорологічних станціях, спорудженнях зв’язку (попередній)</v>
      </c>
      <c r="D141" s="28" t="s">
        <v>17</v>
      </c>
      <c r="E141" s="65">
        <f>IF($F141&gt;$F$11,"",IF($B141="","",ROUND('[5]20'!AD229,$F$8)))</f>
        <v>1105.76</v>
      </c>
      <c r="F141" s="30">
        <v>222</v>
      </c>
    </row>
    <row r="142" spans="1:6" ht="26" x14ac:dyDescent="0.25">
      <c r="A142" s="26" t="str">
        <f>IF($F142&gt;$F$11,"",'[5]20'!Z230)</f>
        <v>1.222</v>
      </c>
      <c r="B142" s="26">
        <f>IF($F142&gt;$F$11,"",'[5]20'!AA230)</f>
        <v>222</v>
      </c>
      <c r="C142" s="51" t="str">
        <f>IF($F142&gt;$F$11,"",'[5]20'!AB230)</f>
        <v>Робота на гідрометеорологічних станціях, спорудженнях зв’язку (попередній)</v>
      </c>
      <c r="D142" s="28" t="s">
        <v>17</v>
      </c>
      <c r="E142" s="65">
        <f>IF($F142&gt;$F$11,"",IF($B142="","",ROUND('[5]20'!AD230,$F$8)))</f>
        <v>503.38</v>
      </c>
      <c r="F142" s="30">
        <v>223</v>
      </c>
    </row>
    <row r="143" spans="1:6" ht="26" x14ac:dyDescent="0.25">
      <c r="A143" s="26" t="str">
        <f>IF($F143&gt;$F$11,"",'[5]20'!Z231)</f>
        <v>1.223</v>
      </c>
      <c r="B143" s="26">
        <f>IF($F143&gt;$F$11,"",'[5]20'!AA231)</f>
        <v>223</v>
      </c>
      <c r="C143" s="51" t="str">
        <f>IF($F143&gt;$F$11,"",'[5]20'!AB231)</f>
        <v>Робота на гідрометеорологічних станціях, спорудженнях зв’язку (1 раз на рік)</v>
      </c>
      <c r="D143" s="28" t="s">
        <v>17</v>
      </c>
      <c r="E143" s="65">
        <f>IF($F143&gt;$F$11,"",IF($B143="","",ROUND('[5]20'!AD231,$F$8)))</f>
        <v>1105.76</v>
      </c>
      <c r="F143" s="30">
        <v>224</v>
      </c>
    </row>
    <row r="144" spans="1:6" ht="26" x14ac:dyDescent="0.25">
      <c r="A144" s="26" t="str">
        <f>IF($F144&gt;$F$11,"",'[5]20'!Z232)</f>
        <v>1.224</v>
      </c>
      <c r="B144" s="26">
        <f>IF($F144&gt;$F$11,"",'[5]20'!AA232)</f>
        <v>224</v>
      </c>
      <c r="C144" s="51" t="str">
        <f>IF($F144&gt;$F$11,"",'[5]20'!AB232)</f>
        <v>Робота на гідрометеорологічних станціях, спорудженнях зв’язку (1 раз на рік)</v>
      </c>
      <c r="D144" s="28" t="s">
        <v>17</v>
      </c>
      <c r="E144" s="65">
        <f>IF($F144&gt;$F$11,"",IF($B144="","",ROUND('[5]20'!AD232,$F$8)))</f>
        <v>503.38</v>
      </c>
      <c r="F144" s="30">
        <v>225</v>
      </c>
    </row>
    <row r="145" spans="1:6" ht="39" x14ac:dyDescent="0.25">
      <c r="A145" s="26" t="str">
        <f>IF($F145&gt;$F$11,"",'[5]20'!Z233)</f>
        <v>1.225</v>
      </c>
      <c r="B145" s="26">
        <f>IF($F145&gt;$F$11,"",'[5]20'!AA233)</f>
        <v>225</v>
      </c>
      <c r="C145" s="51" t="str">
        <f>IF($F145&gt;$F$11,"",'[5]20'!AB233)</f>
        <v>Геологорозвідувальні, топографічні, будівельні та інші роботи (у тому числі вахтово-експедиційним методом, при роботах, що пов’язані з бурінням) (попередній)</v>
      </c>
      <c r="D145" s="28" t="s">
        <v>17</v>
      </c>
      <c r="E145" s="65">
        <f>IF($F145&gt;$F$11,"",IF($B145="","",ROUND('[5]20'!AD233,$F$8)))</f>
        <v>1105.76</v>
      </c>
      <c r="F145" s="30">
        <v>226</v>
      </c>
    </row>
    <row r="146" spans="1:6" ht="39" x14ac:dyDescent="0.25">
      <c r="A146" s="26" t="str">
        <f>IF($F146&gt;$F$11,"",'[5]20'!Z234)</f>
        <v>1.226</v>
      </c>
      <c r="B146" s="26">
        <f>IF($F146&gt;$F$11,"",'[5]20'!AA234)</f>
        <v>226</v>
      </c>
      <c r="C146" s="51" t="str">
        <f>IF($F146&gt;$F$11,"",'[5]20'!AB234)</f>
        <v>Геологорозвідувальні, топографічні, будівельні та інші роботи (у тому числі вахтово-експедиційним методом, при роботах, що пов’язані з бурінням) (попередній)</v>
      </c>
      <c r="D146" s="28" t="s">
        <v>17</v>
      </c>
      <c r="E146" s="65">
        <f>IF($F146&gt;$F$11,"",IF($B146="","",ROUND('[5]20'!AD234,$F$8)))</f>
        <v>503.38</v>
      </c>
      <c r="F146" s="30">
        <v>227</v>
      </c>
    </row>
    <row r="147" spans="1:6" ht="39" x14ac:dyDescent="0.25">
      <c r="A147" s="26" t="str">
        <f>IF($F147&gt;$F$11,"",'[5]20'!Z235)</f>
        <v>1.227</v>
      </c>
      <c r="B147" s="26">
        <f>IF($F147&gt;$F$11,"",'[5]20'!AA235)</f>
        <v>227</v>
      </c>
      <c r="C147" s="51" t="str">
        <f>IF($F147&gt;$F$11,"",'[5]20'!AB235)</f>
        <v>Геологорозвідувальні, топографічні, будівельні та інші роботи (у тому числі вахтово-експедиційним методом, при роботах, що пов’язані з бурінням) (1 раз на 2 роки)</v>
      </c>
      <c r="D147" s="28" t="s">
        <v>17</v>
      </c>
      <c r="E147" s="65">
        <f>IF($F147&gt;$F$11,"",IF($B147="","",ROUND('[5]20'!AD235,$F$8)))</f>
        <v>1105.76</v>
      </c>
      <c r="F147" s="30">
        <v>228</v>
      </c>
    </row>
    <row r="148" spans="1:6" ht="39" x14ac:dyDescent="0.25">
      <c r="A148" s="26" t="str">
        <f>IF($F148&gt;$F$11,"",'[5]20'!Z236)</f>
        <v>1.228</v>
      </c>
      <c r="B148" s="26">
        <f>IF($F148&gt;$F$11,"",'[5]20'!AA236)</f>
        <v>228</v>
      </c>
      <c r="C148" s="51" t="str">
        <f>IF($F148&gt;$F$11,"",'[5]20'!AB236)</f>
        <v>Геологорозвідувальні, топографічні, будівельні та інші роботи (у тому числі вахтово-експедиційним методом, при роботах, що пов’язані з бурінням) (1 раз на 2 роки)</v>
      </c>
      <c r="D148" s="28" t="s">
        <v>17</v>
      </c>
      <c r="E148" s="65">
        <f>IF($F148&gt;$F$11,"",IF($B148="","",ROUND('[5]20'!AD236,$F$8)))</f>
        <v>503.38</v>
      </c>
      <c r="F148" s="30">
        <v>229</v>
      </c>
    </row>
    <row r="149" spans="1:6" ht="26" x14ac:dyDescent="0.25">
      <c r="A149" s="26" t="str">
        <f>IF($F149&gt;$F$11,"",'[5]20'!Z237)</f>
        <v>1.229</v>
      </c>
      <c r="B149" s="26">
        <f>IF($F149&gt;$F$11,"",'[5]20'!AA237)</f>
        <v>229</v>
      </c>
      <c r="C149" s="51" t="str">
        <f>IF($F149&gt;$F$11,"",'[5]20'!AB237)</f>
        <v>Роботи, що пов’язані з обслуговуванням ємностей під тиском (попередній)</v>
      </c>
      <c r="D149" s="28" t="s">
        <v>17</v>
      </c>
      <c r="E149" s="65">
        <f>IF($F149&gt;$F$11,"",IF($B149="","",ROUND('[5]20'!AD237,$F$8)))</f>
        <v>1001.21</v>
      </c>
      <c r="F149" s="30">
        <v>230</v>
      </c>
    </row>
    <row r="150" spans="1:6" ht="26" x14ac:dyDescent="0.25">
      <c r="A150" s="26" t="str">
        <f>IF($F150&gt;$F$11,"",'[5]20'!Z238)</f>
        <v>1.230</v>
      </c>
      <c r="B150" s="26">
        <f>IF($F150&gt;$F$11,"",'[5]20'!AA238)</f>
        <v>230</v>
      </c>
      <c r="C150" s="51" t="str">
        <f>IF($F150&gt;$F$11,"",'[5]20'!AB238)</f>
        <v>Роботи, що пов’язані з обслуговуванням ємностей під тиском (попередній)</v>
      </c>
      <c r="D150" s="28" t="s">
        <v>17</v>
      </c>
      <c r="E150" s="65">
        <f>IF($F150&gt;$F$11,"",IF($B150="","",ROUND('[5]20'!AD238,$F$8)))</f>
        <v>398.83</v>
      </c>
      <c r="F150" s="30">
        <v>231</v>
      </c>
    </row>
    <row r="151" spans="1:6" ht="26" x14ac:dyDescent="0.25">
      <c r="A151" s="26" t="str">
        <f>IF($F151&gt;$F$11,"",'[5]20'!Z239)</f>
        <v>1.231</v>
      </c>
      <c r="B151" s="26">
        <f>IF($F151&gt;$F$11,"",'[5]20'!AA239)</f>
        <v>231</v>
      </c>
      <c r="C151" s="51" t="str">
        <f>IF($F151&gt;$F$11,"",'[5]20'!AB239)</f>
        <v>Роботи, що пов’язані з обслуговуванням ємностей під тиском (1 раз на 3 роки)</v>
      </c>
      <c r="D151" s="28" t="s">
        <v>17</v>
      </c>
      <c r="E151" s="65">
        <f>IF($F151&gt;$F$11,"",IF($B151="","",ROUND('[5]20'!AD239,$F$8)))</f>
        <v>1001.21</v>
      </c>
      <c r="F151" s="30">
        <v>232</v>
      </c>
    </row>
    <row r="152" spans="1:6" ht="26" x14ac:dyDescent="0.25">
      <c r="A152" s="26" t="str">
        <f>IF($F152&gt;$F$11,"",'[5]20'!Z240)</f>
        <v>1.232</v>
      </c>
      <c r="B152" s="26">
        <f>IF($F152&gt;$F$11,"",'[5]20'!AA240)</f>
        <v>232</v>
      </c>
      <c r="C152" s="51" t="str">
        <f>IF($F152&gt;$F$11,"",'[5]20'!AB240)</f>
        <v>Роботи, що пов’язані з обслуговуванням ємностей під тиском (1 раз на 3 роки)</v>
      </c>
      <c r="D152" s="28" t="s">
        <v>17</v>
      </c>
      <c r="E152" s="65">
        <f>IF($F152&gt;$F$11,"",IF($B152="","",ROUND('[5]20'!AD240,$F$8)))</f>
        <v>398.83</v>
      </c>
      <c r="F152" s="30">
        <v>233</v>
      </c>
    </row>
    <row r="153" spans="1:6" ht="26" x14ac:dyDescent="0.25">
      <c r="A153" s="26" t="str">
        <f>IF($F153&gt;$F$11,"",'[5]20'!Z241)</f>
        <v>1.233</v>
      </c>
      <c r="B153" s="26">
        <f>IF($F153&gt;$F$11,"",'[5]20'!AA241)</f>
        <v>233</v>
      </c>
      <c r="C153" s="51" t="str">
        <f>IF($F153&gt;$F$11,"",'[5]20'!AB241)</f>
        <v>Машиністи (кочегари), оператори котельних, працівники служби газнагляду (попередній)</v>
      </c>
      <c r="D153" s="28" t="s">
        <v>17</v>
      </c>
      <c r="E153" s="65">
        <f>IF($F153&gt;$F$11,"",IF($B153="","",ROUND('[5]20'!AD241,$F$8)))</f>
        <v>1042.0899999999999</v>
      </c>
      <c r="F153" s="30">
        <v>234</v>
      </c>
    </row>
    <row r="154" spans="1:6" ht="26" x14ac:dyDescent="0.25">
      <c r="A154" s="26" t="str">
        <f>IF($F154&gt;$F$11,"",'[5]20'!Z242)</f>
        <v>1.234</v>
      </c>
      <c r="B154" s="26">
        <f>IF($F154&gt;$F$11,"",'[5]20'!AA242)</f>
        <v>234</v>
      </c>
      <c r="C154" s="51" t="str">
        <f>IF($F154&gt;$F$11,"",'[5]20'!AB242)</f>
        <v>Машиністи (кочегари), оператори котельних, працівники служби газнагляду (попередній)</v>
      </c>
      <c r="D154" s="28" t="s">
        <v>17</v>
      </c>
      <c r="E154" s="65">
        <f>IF($F154&gt;$F$11,"",IF($B154="","",ROUND('[5]20'!AD242,$F$8)))</f>
        <v>439.71</v>
      </c>
      <c r="F154" s="30">
        <v>235</v>
      </c>
    </row>
    <row r="155" spans="1:6" ht="26" x14ac:dyDescent="0.25">
      <c r="A155" s="26" t="str">
        <f>IF($F155&gt;$F$11,"",'[5]20'!Z243)</f>
        <v>1.235</v>
      </c>
      <c r="B155" s="26">
        <f>IF($F155&gt;$F$11,"",'[5]20'!AA243)</f>
        <v>235</v>
      </c>
      <c r="C155" s="51" t="str">
        <f>IF($F155&gt;$F$11,"",'[5]20'!AB243)</f>
        <v>Машиністи (кочегари), оператори котельних, працівники служби газнагляду (1 раз на 2 роки)</v>
      </c>
      <c r="D155" s="28" t="s">
        <v>17</v>
      </c>
      <c r="E155" s="65">
        <f>IF($F155&gt;$F$11,"",IF($B155="","",ROUND('[5]20'!AD243,$F$8)))</f>
        <v>1042.0899999999999</v>
      </c>
      <c r="F155" s="30">
        <v>236</v>
      </c>
    </row>
    <row r="156" spans="1:6" ht="26" x14ac:dyDescent="0.25">
      <c r="A156" s="26" t="str">
        <f>IF($F156&gt;$F$11,"",'[5]20'!Z244)</f>
        <v>1.236</v>
      </c>
      <c r="B156" s="26">
        <f>IF($F156&gt;$F$11,"",'[5]20'!AA244)</f>
        <v>236</v>
      </c>
      <c r="C156" s="51" t="str">
        <f>IF($F156&gt;$F$11,"",'[5]20'!AB244)</f>
        <v>Машиністи (кочегари), оператори котельних, працівники служби газнагляду (1 раз на 2 роки)</v>
      </c>
      <c r="D156" s="28" t="s">
        <v>17</v>
      </c>
      <c r="E156" s="65">
        <f>IF($F156&gt;$F$11,"",IF($B156="","",ROUND('[5]20'!AD244,$F$8)))</f>
        <v>439.71</v>
      </c>
      <c r="F156" s="30">
        <v>237</v>
      </c>
    </row>
    <row r="157" spans="1:6" ht="39" x14ac:dyDescent="0.25">
      <c r="A157" s="26" t="str">
        <f>IF($F157&gt;$F$11,"",'[5]20'!Z245)</f>
        <v>1.237</v>
      </c>
      <c r="B157" s="26">
        <f>IF($F157&gt;$F$11,"",'[5]20'!AA245)</f>
        <v>237</v>
      </c>
      <c r="C157" s="51" t="str">
        <f>IF($F157&gt;$F$11,"",'[5]20'!AB245)</f>
        <v>Роботи, що пов’язані з застосуванням вибухових речовин, роботи у вибухово- і пожежонебезпечних виробництвах (попередній)</v>
      </c>
      <c r="D157" s="28" t="s">
        <v>17</v>
      </c>
      <c r="E157" s="65">
        <f>IF($F157&gt;$F$11,"",IF($B157="","",ROUND('[5]20'!AD245,$F$8)))</f>
        <v>948.45</v>
      </c>
      <c r="F157" s="30">
        <v>238</v>
      </c>
    </row>
    <row r="158" spans="1:6" ht="39" x14ac:dyDescent="0.25">
      <c r="A158" s="26" t="str">
        <f>IF($F158&gt;$F$11,"",'[5]20'!Z246)</f>
        <v>1.238</v>
      </c>
      <c r="B158" s="26">
        <f>IF($F158&gt;$F$11,"",'[5]20'!AA246)</f>
        <v>238</v>
      </c>
      <c r="C158" s="51" t="str">
        <f>IF($F158&gt;$F$11,"",'[5]20'!AB246)</f>
        <v>Роботи, що пов’язані з застосуванням вибухових речовин, роботи у вибухово- і пожежонебезпечних виробництвах (попередній)</v>
      </c>
      <c r="D158" s="28" t="s">
        <v>17</v>
      </c>
      <c r="E158" s="65">
        <f>IF($F158&gt;$F$11,"",IF($B158="","",ROUND('[5]20'!AD246,$F$8)))</f>
        <v>346.07</v>
      </c>
      <c r="F158" s="30">
        <v>239</v>
      </c>
    </row>
    <row r="159" spans="1:6" ht="39" x14ac:dyDescent="0.25">
      <c r="A159" s="26" t="str">
        <f>IF($F159&gt;$F$11,"",'[5]20'!Z247)</f>
        <v>1.239</v>
      </c>
      <c r="B159" s="26">
        <f>IF($F159&gt;$F$11,"",'[5]20'!AA247)</f>
        <v>239</v>
      </c>
      <c r="C159" s="51" t="str">
        <f>IF($F159&gt;$F$11,"",'[5]20'!AB247)</f>
        <v>Роботи, що пов’язані з застосуванням вибухових речовин, роботи у вибухово- і пожежонебезпечних виробництвах (1 раз на рік)</v>
      </c>
      <c r="D159" s="28" t="s">
        <v>17</v>
      </c>
      <c r="E159" s="65">
        <f>IF($F159&gt;$F$11,"",IF($B159="","",ROUND('[5]20'!AD247,$F$8)))</f>
        <v>948.45</v>
      </c>
      <c r="F159" s="30">
        <v>240</v>
      </c>
    </row>
    <row r="160" spans="1:6" ht="39" x14ac:dyDescent="0.25">
      <c r="A160" s="26" t="str">
        <f>IF($F160&gt;$F$11,"",'[5]20'!Z248)</f>
        <v>1.240</v>
      </c>
      <c r="B160" s="26">
        <f>IF($F160&gt;$F$11,"",'[5]20'!AA248)</f>
        <v>240</v>
      </c>
      <c r="C160" s="51" t="str">
        <f>IF($F160&gt;$F$11,"",'[5]20'!AB248)</f>
        <v>Роботи, що пов’язані з застосуванням вибухових речовин, роботи у вибухово- і пожежонебезпечних виробництвах (1 раз на рік)</v>
      </c>
      <c r="D160" s="28" t="s">
        <v>17</v>
      </c>
      <c r="E160" s="65">
        <f>IF($F160&gt;$F$11,"",IF($B160="","",ROUND('[5]20'!AD248,$F$8)))</f>
        <v>346.07</v>
      </c>
      <c r="F160" s="30">
        <v>241</v>
      </c>
    </row>
    <row r="161" spans="1:6" ht="52" x14ac:dyDescent="0.25">
      <c r="A161" s="26" t="str">
        <f>IF($F161&gt;$F$11,"",'[5]20'!Z249)</f>
        <v>1.241</v>
      </c>
      <c r="B161" s="26">
        <f>IF($F161&gt;$F$11,"",'[5]20'!AA249)</f>
        <v>241</v>
      </c>
      <c r="C161" s="51" t="str">
        <f>IF($F161&gt;$F$11,"",'[5]20'!AB249)</f>
        <v>Роботи у воєнізованій охороні, службах спецзв’язку, апараті інкасації, банківських структурах, інших закладах та службах, яким дозволено носити вогнепальну зброю та її застосовувати (попередній)</v>
      </c>
      <c r="D161" s="28" t="s">
        <v>17</v>
      </c>
      <c r="E161" s="65">
        <f>IF($F161&gt;$F$11,"",IF($B161="","",ROUND('[5]20'!AD249,$F$8)))</f>
        <v>1143.44</v>
      </c>
      <c r="F161" s="30">
        <v>242</v>
      </c>
    </row>
    <row r="162" spans="1:6" ht="52" x14ac:dyDescent="0.25">
      <c r="A162" s="26" t="str">
        <f>IF($F162&gt;$F$11,"",'[5]20'!Z250)</f>
        <v>1.242</v>
      </c>
      <c r="B162" s="26">
        <f>IF($F162&gt;$F$11,"",'[5]20'!AA250)</f>
        <v>242</v>
      </c>
      <c r="C162" s="51" t="str">
        <f>IF($F162&gt;$F$11,"",'[5]20'!AB250)</f>
        <v>Роботи у воєнізованій охороні, службах спецзв’язку, апараті інкасації, банківських структурах, інших закладах та службах, яким дозволено носити вогнепальну зброю та її застосовувати (попередній)</v>
      </c>
      <c r="D162" s="28" t="s">
        <v>17</v>
      </c>
      <c r="E162" s="65">
        <f>IF($F162&gt;$F$11,"",IF($B162="","",ROUND('[5]20'!AD250,$F$8)))</f>
        <v>541.05999999999995</v>
      </c>
      <c r="F162" s="30">
        <v>243</v>
      </c>
    </row>
    <row r="163" spans="1:6" ht="52" x14ac:dyDescent="0.25">
      <c r="A163" s="26" t="str">
        <f>IF($F163&gt;$F$11,"",'[5]20'!Z251)</f>
        <v>1.243</v>
      </c>
      <c r="B163" s="26">
        <f>IF($F163&gt;$F$11,"",'[5]20'!AA251)</f>
        <v>243</v>
      </c>
      <c r="C163" s="51" t="str">
        <f>IF($F163&gt;$F$11,"",'[5]20'!AB251)</f>
        <v>Роботи у воєнізованій охороні, службах спецзв’язку, апараті інкасації, банківських структурах, інших закладах та службах, яким дозволено носити вогнепальну зброю та її застосовувати (1 раз на рік)</v>
      </c>
      <c r="D163" s="28" t="s">
        <v>17</v>
      </c>
      <c r="E163" s="65">
        <f>IF($F163&gt;$F$11,"",IF($B163="","",ROUND('[5]20'!AD251,$F$8)))</f>
        <v>1143.44</v>
      </c>
      <c r="F163" s="30">
        <v>244</v>
      </c>
    </row>
    <row r="164" spans="1:6" ht="52" x14ac:dyDescent="0.25">
      <c r="A164" s="26" t="str">
        <f>IF($F164&gt;$F$11,"",'[5]20'!Z252)</f>
        <v>1.244</v>
      </c>
      <c r="B164" s="26">
        <f>IF($F164&gt;$F$11,"",'[5]20'!AA252)</f>
        <v>244</v>
      </c>
      <c r="C164" s="51" t="str">
        <f>IF($F164&gt;$F$11,"",'[5]20'!AB252)</f>
        <v>Роботи у воєнізованій охороні, службах спецзв’язку, апараті інкасації, банківських структурах, інших закладах та службах, яким дозволено носити вогнепальну зброю та її застосовувати (1 раз на рік)</v>
      </c>
      <c r="D164" s="28" t="s">
        <v>17</v>
      </c>
      <c r="E164" s="65">
        <f>IF($F164&gt;$F$11,"",IF($B164="","",ROUND('[5]20'!AD252,$F$8)))</f>
        <v>541.05999999999995</v>
      </c>
      <c r="F164" s="30">
        <v>245</v>
      </c>
    </row>
    <row r="165" spans="1:6" ht="78" x14ac:dyDescent="0.25">
      <c r="A165" s="26" t="str">
        <f>IF($F165&gt;$F$11,"",'[5]20'!Z253)</f>
        <v>1.245</v>
      </c>
      <c r="B165" s="26">
        <f>IF($F165&gt;$F$11,"",'[5]20'!AA253)</f>
        <v>245</v>
      </c>
      <c r="C165" s="51" t="str">
        <f>IF($F165&gt;$F$11,"",'[5]20'!AB253)</f>
        <v>Діяльність газорятувальних служб, добровільних газорятувальних дружин, воєнізованих частин і загонів з попередження виникнення і ліквідації відкритих газових і нафтових фонтанів, воєнізованих гірничих, гірничорятувальних служб міністерств та закладів (попередній)</v>
      </c>
      <c r="D165" s="28" t="s">
        <v>17</v>
      </c>
      <c r="E165" s="65">
        <f>IF($F165&gt;$F$11,"",IF($B165="","",ROUND('[5]20'!AD253,$F$8)))</f>
        <v>1516.07</v>
      </c>
      <c r="F165" s="30">
        <v>246</v>
      </c>
    </row>
    <row r="166" spans="1:6" ht="78" x14ac:dyDescent="0.25">
      <c r="A166" s="26" t="str">
        <f>IF($F166&gt;$F$11,"",'[5]20'!Z254)</f>
        <v>1.246</v>
      </c>
      <c r="B166" s="26">
        <f>IF($F166&gt;$F$11,"",'[5]20'!AA254)</f>
        <v>246</v>
      </c>
      <c r="C166" s="51" t="str">
        <f>IF($F166&gt;$F$11,"",'[5]20'!AB254)</f>
        <v>Діяльність газорятувальних служб, добровільних газорятувальних дружин, воєнізованих частин і загонів з попередження виникнення і ліквідації відкритих газових і нафтових фонтанів, воєнізованих гірничих, гірничорятувальних служб міністерств та закладів (попередній)</v>
      </c>
      <c r="D166" s="28" t="s">
        <v>17</v>
      </c>
      <c r="E166" s="65">
        <f>IF($F166&gt;$F$11,"",IF($B166="","",ROUND('[5]20'!AD254,$F$8)))</f>
        <v>913.69</v>
      </c>
      <c r="F166" s="30">
        <v>247</v>
      </c>
    </row>
    <row r="167" spans="1:6" ht="78" x14ac:dyDescent="0.25">
      <c r="A167" s="26" t="str">
        <f>IF($F167&gt;$F$11,"",'[5]20'!Z255)</f>
        <v>1.247</v>
      </c>
      <c r="B167" s="26">
        <f>IF($F167&gt;$F$11,"",'[5]20'!AA255)</f>
        <v>247</v>
      </c>
      <c r="C167" s="51" t="str">
        <f>IF($F167&gt;$F$11,"",'[5]20'!AB255)</f>
        <v>Діяльність газорятувальних служб, добровільних газорятувальних дружин, воєнізованих частин і загонів з попередження виникнення і ліквідації відкритих газових і нафтових фонтанів, воєнізованих гірничих, гірничорятувальних служб міністерств та закладів (1 раз на рік)</v>
      </c>
      <c r="D167" s="28" t="s">
        <v>17</v>
      </c>
      <c r="E167" s="65">
        <f>IF($F167&gt;$F$11,"",IF($B167="","",ROUND('[5]20'!AD255,$F$8)))</f>
        <v>1516.07</v>
      </c>
      <c r="F167" s="30">
        <v>248</v>
      </c>
    </row>
    <row r="168" spans="1:6" ht="78" x14ac:dyDescent="0.25">
      <c r="A168" s="26" t="str">
        <f>IF($F168&gt;$F$11,"",'[5]20'!Z256)</f>
        <v>1.248</v>
      </c>
      <c r="B168" s="26">
        <f>IF($F168&gt;$F$11,"",'[5]20'!AA256)</f>
        <v>248</v>
      </c>
      <c r="C168" s="51" t="str">
        <f>IF($F168&gt;$F$11,"",'[5]20'!AB256)</f>
        <v>Діяльність газорятувальних служб, добровільних газорятувальних дружин, воєнізованих частин і загонів з попередження виникнення і ліквідації відкритих газових і нафтових фонтанів, воєнізованих гірничих, гірничорятувальних служб міністерств та закладів (1 раз на рік)</v>
      </c>
      <c r="D168" s="28" t="s">
        <v>17</v>
      </c>
      <c r="E168" s="65">
        <f>IF($F168&gt;$F$11,"",IF($B168="","",ROUND('[5]20'!AD256,$F$8)))</f>
        <v>913.69</v>
      </c>
      <c r="F168" s="30">
        <v>249</v>
      </c>
    </row>
    <row r="169" spans="1:6" ht="78" x14ac:dyDescent="0.25">
      <c r="A169" s="26" t="str">
        <f>IF($F169&gt;$F$11,"",'[5]20'!Z257)</f>
        <v>1.249</v>
      </c>
      <c r="B169" s="26">
        <f>IF($F169&gt;$F$11,"",'[5]20'!AA257)</f>
        <v>249</v>
      </c>
      <c r="C169" s="51" t="str">
        <f>IF($F169&gt;$F$11,"",'[5]20'!AB257)</f>
        <v>Роботи з ліквідації наслідків надзвичайних ситуацій (аварійно-рятувальні роботи, гасіння пожеж, розмінування (гуманітарне розмінування), роботи в умовах обмеженої видимості, замкнутого простору, подолання перешкод, під дією стресу та емоційного навантаження, під дією небезпечних факторів надзвичайної ситуації) (попередній)</v>
      </c>
      <c r="D169" s="28" t="s">
        <v>17</v>
      </c>
      <c r="E169" s="65">
        <f>IF($F169&gt;$F$11,"",IF($B169="","",ROUND('[5]20'!AD257,$F$8)))</f>
        <v>1482.61</v>
      </c>
      <c r="F169" s="30">
        <v>250</v>
      </c>
    </row>
    <row r="170" spans="1:6" ht="78" x14ac:dyDescent="0.25">
      <c r="A170" s="26" t="str">
        <f>IF($F170&gt;$F$11,"",'[5]20'!Z258)</f>
        <v>1.250</v>
      </c>
      <c r="B170" s="26">
        <f>IF($F170&gt;$F$11,"",'[5]20'!AA258)</f>
        <v>250</v>
      </c>
      <c r="C170" s="51" t="str">
        <f>IF($F170&gt;$F$11,"",'[5]20'!AB258)</f>
        <v>Роботи з ліквідації наслідків надзвичайних ситуацій (аварійно-рятувальні роботи, гасіння пожеж, розмінування (гуманітарне розмінування), роботи в умовах обмеженої видимості, замкнутого простору, подолання перешкод, під дією стресу та емоційного навантаження, під дією небезпечних факторів надзвичайної ситуації) (попередній)</v>
      </c>
      <c r="D170" s="28" t="s">
        <v>17</v>
      </c>
      <c r="E170" s="65">
        <f>IF($F170&gt;$F$11,"",IF($B170="","",ROUND('[5]20'!AD258,$F$8)))</f>
        <v>880.23</v>
      </c>
      <c r="F170" s="30">
        <v>251</v>
      </c>
    </row>
    <row r="171" spans="1:6" ht="78" x14ac:dyDescent="0.25">
      <c r="A171" s="26" t="str">
        <f>IF($F171&gt;$F$11,"",'[5]20'!Z259)</f>
        <v>1.251</v>
      </c>
      <c r="B171" s="26">
        <f>IF($F171&gt;$F$11,"",'[5]20'!AA259)</f>
        <v>251</v>
      </c>
      <c r="C171" s="51" t="str">
        <f>IF($F171&gt;$F$11,"",'[5]20'!AB259)</f>
        <v>Роботи з ліквідації наслідків надзвичайних ситуацій (аварійно-рятувальні роботи, гасіння пожеж, розмінування (гуманітарне розмінування), роботи в умовах обмеженої видимості, замкнутого простору, подолання перешкод, під дією стресу та емоційного навантаження, під дією небезпечних факторів надзвичайної ситуації) (1 раз на рік)</v>
      </c>
      <c r="D171" s="28" t="s">
        <v>17</v>
      </c>
      <c r="E171" s="65">
        <f>IF($F171&gt;$F$11,"",IF($B171="","",ROUND('[5]20'!AD259,$F$8)))</f>
        <v>1482.61</v>
      </c>
      <c r="F171" s="30">
        <v>252</v>
      </c>
    </row>
    <row r="172" spans="1:6" ht="78" x14ac:dyDescent="0.25">
      <c r="A172" s="26" t="str">
        <f>IF($F172&gt;$F$11,"",'[5]20'!Z260)</f>
        <v>1.252</v>
      </c>
      <c r="B172" s="26">
        <f>IF($F172&gt;$F$11,"",'[5]20'!AA260)</f>
        <v>252</v>
      </c>
      <c r="C172" s="51" t="str">
        <f>IF($F172&gt;$F$11,"",'[5]20'!AB260)</f>
        <v>Роботи з ліквідації наслідків надзвичайних ситуацій (аварійно-рятувальні роботи, гасіння пожеж, розмінування (гуманітарне розмінування), роботи в умовах обмеженої видимості, замкнутого простору, подолання перешкод, під дією стресу та емоційного навантаження, під дією небезпечних факторів надзвичайної ситуації) (1 раз на рік)</v>
      </c>
      <c r="D172" s="28" t="s">
        <v>17</v>
      </c>
      <c r="E172" s="65">
        <f>IF($F172&gt;$F$11,"",IF($B172="","",ROUND('[5]20'!AD260,$F$8)))</f>
        <v>880.23</v>
      </c>
      <c r="F172" s="30">
        <v>253</v>
      </c>
    </row>
    <row r="173" spans="1:6" ht="26" x14ac:dyDescent="0.25">
      <c r="A173" s="26" t="str">
        <f>IF($F173&gt;$F$11,"",'[5]20'!Z261)</f>
        <v>1.253</v>
      </c>
      <c r="B173" s="26">
        <f>IF($F173&gt;$F$11,"",'[5]20'!AA261)</f>
        <v>253</v>
      </c>
      <c r="C173" s="51" t="str">
        <f>IF($F173&gt;$F$11,"",'[5]20'!AB261)</f>
        <v>Роботи на механічному обладнанні (токарних, фрезерних та ін. станках, штампувальних пресах тощо) (попередній)</v>
      </c>
      <c r="D173" s="28" t="s">
        <v>17</v>
      </c>
      <c r="E173" s="65">
        <f>IF($F173&gt;$F$11,"",IF($B173="","",ROUND('[5]20'!AD261,$F$8)))</f>
        <v>986.14</v>
      </c>
      <c r="F173" s="30">
        <v>254</v>
      </c>
    </row>
    <row r="174" spans="1:6" ht="26" x14ac:dyDescent="0.25">
      <c r="A174" s="26" t="str">
        <f>IF($F174&gt;$F$11,"",'[5]20'!Z262)</f>
        <v>1.254</v>
      </c>
      <c r="B174" s="26">
        <f>IF($F174&gt;$F$11,"",'[5]20'!AA262)</f>
        <v>254</v>
      </c>
      <c r="C174" s="51" t="str">
        <f>IF($F174&gt;$F$11,"",'[5]20'!AB262)</f>
        <v>Роботи на механічному обладнанні (токарних, фрезерних та ін. станках, штампувальних пресах тощо) (попередній)</v>
      </c>
      <c r="D174" s="28" t="s">
        <v>17</v>
      </c>
      <c r="E174" s="65">
        <f>IF($F174&gt;$F$11,"",IF($B174="","",ROUND('[5]20'!AD262,$F$8)))</f>
        <v>383.75</v>
      </c>
      <c r="F174" s="30">
        <v>255</v>
      </c>
    </row>
    <row r="175" spans="1:6" ht="26" x14ac:dyDescent="0.25">
      <c r="A175" s="26" t="str">
        <f>IF($F175&gt;$F$11,"",'[5]20'!Z263)</f>
        <v>1.255</v>
      </c>
      <c r="B175" s="26">
        <f>IF($F175&gt;$F$11,"",'[5]20'!AA263)</f>
        <v>255</v>
      </c>
      <c r="C175" s="51" t="str">
        <f>IF($F175&gt;$F$11,"",'[5]20'!AB263)</f>
        <v>Роботи на механічному обладнанні (токарних, фрезерних та ін. станках, штампувальних пресах тощо) (1 раз на 2 роки)</v>
      </c>
      <c r="D175" s="28" t="s">
        <v>17</v>
      </c>
      <c r="E175" s="65">
        <f>IF($F175&gt;$F$11,"",IF($B175="","",ROUND('[5]20'!AD263,$F$8)))</f>
        <v>986.14</v>
      </c>
      <c r="F175" s="30">
        <v>256</v>
      </c>
    </row>
    <row r="176" spans="1:6" ht="26" x14ac:dyDescent="0.25">
      <c r="A176" s="26" t="str">
        <f>IF($F176&gt;$F$11,"",'[5]20'!Z264)</f>
        <v>1.256</v>
      </c>
      <c r="B176" s="26">
        <f>IF($F176&gt;$F$11,"",'[5]20'!AA264)</f>
        <v>256</v>
      </c>
      <c r="C176" s="51" t="str">
        <f>IF($F176&gt;$F$11,"",'[5]20'!AB264)</f>
        <v>Роботи на механічному обладнанні (токарних, фрезерних та ін. станках, штампувальних пресах тощо) (1 раз на 2 роки)</v>
      </c>
      <c r="D176" s="28" t="s">
        <v>17</v>
      </c>
      <c r="E176" s="65">
        <f>IF($F176&gt;$F$11,"",IF($B176="","",ROUND('[5]20'!AD264,$F$8)))</f>
        <v>383.75</v>
      </c>
      <c r="F176" s="30">
        <v>257</v>
      </c>
    </row>
    <row r="177" spans="1:6" ht="13" x14ac:dyDescent="0.25">
      <c r="A177" s="59"/>
      <c r="B177" s="59"/>
      <c r="C177" s="60"/>
      <c r="D177" s="61"/>
      <c r="E177" s="66"/>
      <c r="F177" s="30">
        <v>322</v>
      </c>
    </row>
    <row r="178" spans="1:6" ht="13" x14ac:dyDescent="0.25">
      <c r="A178" s="59"/>
      <c r="B178" s="59"/>
      <c r="C178" s="60"/>
      <c r="D178" s="61"/>
      <c r="E178" s="66"/>
      <c r="F178" s="30">
        <v>323</v>
      </c>
    </row>
    <row r="179" spans="1:6" ht="13" x14ac:dyDescent="0.25">
      <c r="A179" s="59"/>
      <c r="B179" s="59"/>
      <c r="C179" s="60"/>
      <c r="D179" s="61"/>
      <c r="E179" s="66"/>
      <c r="F179" s="30">
        <v>324</v>
      </c>
    </row>
    <row r="180" spans="1:6" ht="13" x14ac:dyDescent="0.25">
      <c r="A180" s="59"/>
      <c r="B180" s="59"/>
      <c r="C180" s="60"/>
      <c r="D180" s="61"/>
      <c r="E180" s="66"/>
      <c r="F180" s="30">
        <v>325</v>
      </c>
    </row>
    <row r="181" spans="1:6" ht="13" x14ac:dyDescent="0.25">
      <c r="A181" s="59"/>
      <c r="B181" s="59"/>
      <c r="C181" s="60"/>
      <c r="D181" s="61"/>
      <c r="E181" s="66"/>
      <c r="F181" s="30">
        <v>326</v>
      </c>
    </row>
    <row r="182" spans="1:6" ht="13" x14ac:dyDescent="0.25">
      <c r="A182" s="59"/>
      <c r="B182" s="59"/>
      <c r="C182" s="60"/>
      <c r="D182" s="61"/>
      <c r="E182" s="66"/>
      <c r="F182" s="30">
        <v>327</v>
      </c>
    </row>
    <row r="183" spans="1:6" ht="13" x14ac:dyDescent="0.25">
      <c r="A183" s="59"/>
      <c r="B183" s="59"/>
      <c r="C183" s="60"/>
      <c r="D183" s="61"/>
      <c r="E183" s="66"/>
      <c r="F183" s="30">
        <v>328</v>
      </c>
    </row>
    <row r="184" spans="1:6" ht="13" x14ac:dyDescent="0.25">
      <c r="A184" s="59"/>
      <c r="B184" s="59"/>
      <c r="C184" s="60"/>
      <c r="D184" s="61"/>
      <c r="E184" s="66"/>
      <c r="F184" s="30">
        <v>329</v>
      </c>
    </row>
    <row r="185" spans="1:6" ht="13" x14ac:dyDescent="0.25">
      <c r="A185" s="59"/>
      <c r="B185" s="59"/>
      <c r="C185" s="60"/>
      <c r="D185" s="61"/>
      <c r="E185" s="66"/>
      <c r="F185" s="30">
        <v>330</v>
      </c>
    </row>
    <row r="186" spans="1:6" ht="13" x14ac:dyDescent="0.25">
      <c r="A186" s="59"/>
      <c r="B186" s="59"/>
      <c r="C186" s="60"/>
      <c r="D186" s="61"/>
      <c r="E186" s="66"/>
      <c r="F186" s="30">
        <v>331</v>
      </c>
    </row>
    <row r="187" spans="1:6" ht="13" x14ac:dyDescent="0.25">
      <c r="A187" s="59"/>
      <c r="B187" s="59"/>
      <c r="C187" s="60"/>
      <c r="D187" s="61"/>
      <c r="E187" s="66"/>
      <c r="F187" s="30">
        <v>332</v>
      </c>
    </row>
    <row r="188" spans="1:6" ht="13" x14ac:dyDescent="0.25">
      <c r="A188" s="59"/>
      <c r="B188" s="59"/>
      <c r="C188" s="60"/>
      <c r="D188" s="61"/>
      <c r="E188" s="66"/>
      <c r="F188" s="30">
        <v>333</v>
      </c>
    </row>
    <row r="189" spans="1:6" ht="13" x14ac:dyDescent="0.25">
      <c r="A189" s="59"/>
      <c r="B189" s="59"/>
      <c r="C189" s="60"/>
      <c r="D189" s="61"/>
      <c r="E189" s="66"/>
      <c r="F189" s="30">
        <v>334</v>
      </c>
    </row>
    <row r="190" spans="1:6" ht="13" x14ac:dyDescent="0.25">
      <c r="A190" s="59"/>
      <c r="B190" s="59"/>
      <c r="C190" s="60"/>
      <c r="D190" s="61"/>
      <c r="E190" s="66"/>
      <c r="F190" s="30">
        <v>335</v>
      </c>
    </row>
    <row r="191" spans="1:6" ht="13" x14ac:dyDescent="0.25">
      <c r="A191" s="59"/>
      <c r="B191" s="59"/>
      <c r="C191" s="60"/>
      <c r="D191" s="61"/>
      <c r="E191" s="66"/>
      <c r="F191" s="30">
        <v>336</v>
      </c>
    </row>
    <row r="192" spans="1:6" ht="13" x14ac:dyDescent="0.25">
      <c r="A192" s="59"/>
      <c r="B192" s="59"/>
      <c r="C192" s="60"/>
      <c r="D192" s="61"/>
      <c r="E192" s="66"/>
      <c r="F192" s="30">
        <v>337</v>
      </c>
    </row>
    <row r="193" spans="1:6" ht="13" x14ac:dyDescent="0.25">
      <c r="A193" s="59"/>
      <c r="B193" s="59"/>
      <c r="C193" s="60"/>
      <c r="D193" s="61"/>
      <c r="E193" s="66"/>
      <c r="F193" s="30">
        <v>338</v>
      </c>
    </row>
    <row r="194" spans="1:6" ht="13" x14ac:dyDescent="0.25">
      <c r="A194" s="59"/>
      <c r="B194" s="59"/>
      <c r="C194" s="60"/>
      <c r="D194" s="61"/>
      <c r="E194" s="66"/>
      <c r="F194" s="30">
        <v>339</v>
      </c>
    </row>
    <row r="195" spans="1:6" ht="13" x14ac:dyDescent="0.25">
      <c r="A195" s="59"/>
      <c r="B195" s="59"/>
      <c r="C195" s="60"/>
      <c r="D195" s="61"/>
      <c r="E195" s="66"/>
      <c r="F195" s="30">
        <v>340</v>
      </c>
    </row>
    <row r="196" spans="1:6" ht="13" x14ac:dyDescent="0.25">
      <c r="A196" s="59"/>
      <c r="B196" s="59"/>
      <c r="C196" s="60"/>
      <c r="D196" s="61"/>
      <c r="E196" s="66"/>
      <c r="F196" s="30">
        <v>341</v>
      </c>
    </row>
    <row r="197" spans="1:6" ht="13" x14ac:dyDescent="0.25">
      <c r="A197" s="59"/>
      <c r="B197" s="59"/>
      <c r="C197" s="60"/>
      <c r="D197" s="61"/>
      <c r="E197" s="66"/>
      <c r="F197" s="30">
        <v>342</v>
      </c>
    </row>
    <row r="198" spans="1:6" ht="13" x14ac:dyDescent="0.25">
      <c r="A198" s="59"/>
      <c r="B198" s="59"/>
      <c r="C198" s="60"/>
      <c r="D198" s="61"/>
      <c r="E198" s="66"/>
      <c r="F198" s="30">
        <v>343</v>
      </c>
    </row>
    <row r="199" spans="1:6" ht="13" x14ac:dyDescent="0.25">
      <c r="A199" s="59"/>
      <c r="B199" s="59"/>
      <c r="C199" s="60"/>
      <c r="D199" s="61"/>
      <c r="E199" s="66"/>
      <c r="F199" s="30">
        <v>344</v>
      </c>
    </row>
    <row r="200" spans="1:6" ht="13" x14ac:dyDescent="0.25">
      <c r="A200" s="59"/>
      <c r="B200" s="59"/>
      <c r="C200" s="60"/>
      <c r="D200" s="61"/>
      <c r="E200" s="66"/>
      <c r="F200" s="30">
        <v>345</v>
      </c>
    </row>
    <row r="201" spans="1:6" ht="13" x14ac:dyDescent="0.25">
      <c r="A201" s="59"/>
      <c r="B201" s="59"/>
      <c r="C201" s="60"/>
      <c r="D201" s="61"/>
      <c r="E201" s="66"/>
      <c r="F201" s="30">
        <v>346</v>
      </c>
    </row>
    <row r="202" spans="1:6" ht="13" x14ac:dyDescent="0.25">
      <c r="A202" s="59"/>
      <c r="B202" s="59"/>
      <c r="C202" s="60"/>
      <c r="D202" s="61"/>
      <c r="E202" s="66"/>
      <c r="F202" s="30">
        <v>347</v>
      </c>
    </row>
    <row r="203" spans="1:6" ht="13" x14ac:dyDescent="0.25">
      <c r="A203" s="59"/>
      <c r="B203" s="59"/>
      <c r="C203" s="60"/>
      <c r="D203" s="61"/>
      <c r="E203" s="66"/>
      <c r="F203" s="30">
        <v>348</v>
      </c>
    </row>
    <row r="204" spans="1:6" ht="13" x14ac:dyDescent="0.25">
      <c r="A204" s="59"/>
      <c r="B204" s="59"/>
      <c r="C204" s="60"/>
      <c r="D204" s="61"/>
      <c r="E204" s="66"/>
      <c r="F204" s="30">
        <v>349</v>
      </c>
    </row>
    <row r="205" spans="1:6" ht="13" x14ac:dyDescent="0.25">
      <c r="A205" s="59"/>
      <c r="B205" s="59"/>
      <c r="C205" s="60"/>
      <c r="D205" s="61"/>
      <c r="E205" s="66"/>
      <c r="F205" s="30">
        <v>350</v>
      </c>
    </row>
    <row r="206" spans="1:6" ht="13" x14ac:dyDescent="0.25">
      <c r="A206" s="59"/>
      <c r="B206" s="59"/>
      <c r="C206" s="60"/>
      <c r="D206" s="61"/>
      <c r="E206" s="66"/>
      <c r="F206" s="30">
        <v>351</v>
      </c>
    </row>
    <row r="207" spans="1:6" ht="13" x14ac:dyDescent="0.25">
      <c r="A207" s="59"/>
      <c r="B207" s="59"/>
      <c r="C207" s="60"/>
      <c r="D207" s="61"/>
      <c r="E207" s="66"/>
      <c r="F207" s="30">
        <v>352</v>
      </c>
    </row>
    <row r="208" spans="1:6" ht="13" x14ac:dyDescent="0.25">
      <c r="A208" s="59"/>
      <c r="B208" s="59"/>
      <c r="C208" s="60"/>
      <c r="D208" s="61"/>
      <c r="E208" s="66"/>
      <c r="F208" s="30">
        <v>353</v>
      </c>
    </row>
    <row r="209" spans="1:6" ht="13" x14ac:dyDescent="0.25">
      <c r="A209" s="59"/>
      <c r="B209" s="59"/>
      <c r="C209" s="60"/>
      <c r="D209" s="61"/>
      <c r="E209" s="66"/>
      <c r="F209" s="30">
        <v>354</v>
      </c>
    </row>
    <row r="210" spans="1:6" ht="13" x14ac:dyDescent="0.25">
      <c r="A210" s="59"/>
      <c r="B210" s="59"/>
      <c r="C210" s="60"/>
      <c r="D210" s="61"/>
      <c r="E210" s="66"/>
      <c r="F210" s="30">
        <v>355</v>
      </c>
    </row>
    <row r="211" spans="1:6" ht="13" x14ac:dyDescent="0.25">
      <c r="A211" s="59"/>
      <c r="B211" s="59"/>
      <c r="C211" s="60"/>
      <c r="D211" s="61"/>
      <c r="E211" s="66"/>
      <c r="F211" s="30">
        <v>356</v>
      </c>
    </row>
    <row r="212" spans="1:6" ht="13" x14ac:dyDescent="0.25">
      <c r="A212" s="59"/>
      <c r="B212" s="59"/>
      <c r="C212" s="60"/>
      <c r="D212" s="61"/>
      <c r="E212" s="66"/>
      <c r="F212" s="30">
        <v>357</v>
      </c>
    </row>
    <row r="213" spans="1:6" ht="13" x14ac:dyDescent="0.25">
      <c r="A213" s="59"/>
      <c r="B213" s="59"/>
      <c r="C213" s="60"/>
      <c r="D213" s="61"/>
      <c r="E213" s="66"/>
      <c r="F213" s="30">
        <v>358</v>
      </c>
    </row>
    <row r="214" spans="1:6" ht="13" x14ac:dyDescent="0.25">
      <c r="A214" s="59"/>
      <c r="B214" s="59"/>
      <c r="C214" s="60"/>
      <c r="D214" s="61"/>
      <c r="E214" s="66"/>
      <c r="F214" s="30">
        <v>359</v>
      </c>
    </row>
    <row r="215" spans="1:6" ht="13" x14ac:dyDescent="0.25">
      <c r="A215" s="59"/>
      <c r="B215" s="59"/>
      <c r="C215" s="60"/>
      <c r="D215" s="61"/>
      <c r="E215" s="66"/>
      <c r="F215" s="30">
        <v>360</v>
      </c>
    </row>
    <row r="216" spans="1:6" ht="13" x14ac:dyDescent="0.25">
      <c r="A216" s="59"/>
      <c r="B216" s="59"/>
      <c r="C216" s="60"/>
      <c r="D216" s="61"/>
      <c r="E216" s="66"/>
      <c r="F216" s="30">
        <v>361</v>
      </c>
    </row>
    <row r="217" spans="1:6" ht="13" x14ac:dyDescent="0.25">
      <c r="A217" s="59"/>
      <c r="B217" s="59"/>
      <c r="C217" s="60"/>
      <c r="D217" s="61"/>
      <c r="E217" s="66"/>
      <c r="F217" s="30">
        <v>362</v>
      </c>
    </row>
    <row r="218" spans="1:6" ht="13" x14ac:dyDescent="0.25">
      <c r="A218" s="59"/>
      <c r="B218" s="59"/>
      <c r="C218" s="60"/>
      <c r="D218" s="61"/>
      <c r="E218" s="66"/>
      <c r="F218" s="30">
        <v>363</v>
      </c>
    </row>
    <row r="219" spans="1:6" ht="13" x14ac:dyDescent="0.25">
      <c r="A219" s="59"/>
      <c r="B219" s="59"/>
      <c r="C219" s="60"/>
      <c r="D219" s="61"/>
      <c r="E219" s="66"/>
      <c r="F219" s="30">
        <v>364</v>
      </c>
    </row>
    <row r="220" spans="1:6" ht="13" x14ac:dyDescent="0.25">
      <c r="A220" s="59"/>
      <c r="B220" s="59"/>
      <c r="C220" s="60"/>
      <c r="D220" s="61"/>
      <c r="E220" s="66"/>
      <c r="F220" s="30">
        <v>365</v>
      </c>
    </row>
    <row r="221" spans="1:6" ht="13" x14ac:dyDescent="0.25">
      <c r="A221" s="59"/>
      <c r="B221" s="59"/>
      <c r="C221" s="60"/>
      <c r="D221" s="61"/>
      <c r="E221" s="66"/>
      <c r="F221" s="30">
        <v>366</v>
      </c>
    </row>
    <row r="222" spans="1:6" ht="13" x14ac:dyDescent="0.25">
      <c r="A222" s="59"/>
      <c r="B222" s="59"/>
      <c r="C222" s="60"/>
      <c r="D222" s="61"/>
      <c r="E222" s="66"/>
      <c r="F222" s="30">
        <v>367</v>
      </c>
    </row>
    <row r="223" spans="1:6" ht="13" x14ac:dyDescent="0.25">
      <c r="A223" s="59"/>
      <c r="B223" s="59"/>
      <c r="C223" s="60"/>
      <c r="D223" s="61"/>
      <c r="E223" s="66"/>
      <c r="F223" s="30">
        <v>368</v>
      </c>
    </row>
    <row r="224" spans="1:6" ht="13" x14ac:dyDescent="0.25">
      <c r="A224" s="59"/>
      <c r="B224" s="59"/>
      <c r="C224" s="60"/>
      <c r="D224" s="61"/>
      <c r="E224" s="66"/>
      <c r="F224" s="30">
        <v>369</v>
      </c>
    </row>
    <row r="225" spans="1:6" ht="13" x14ac:dyDescent="0.25">
      <c r="A225" s="59"/>
      <c r="B225" s="59"/>
      <c r="C225" s="60"/>
      <c r="D225" s="61"/>
      <c r="E225" s="66"/>
      <c r="F225" s="30">
        <v>370</v>
      </c>
    </row>
    <row r="226" spans="1:6" ht="13" x14ac:dyDescent="0.25">
      <c r="A226" s="59"/>
      <c r="B226" s="59"/>
      <c r="C226" s="60"/>
      <c r="D226" s="61"/>
      <c r="E226" s="66"/>
      <c r="F226" s="30">
        <v>371</v>
      </c>
    </row>
    <row r="227" spans="1:6" ht="13" x14ac:dyDescent="0.25">
      <c r="A227" s="59"/>
      <c r="B227" s="59"/>
      <c r="C227" s="60"/>
      <c r="D227" s="61"/>
      <c r="E227" s="66"/>
      <c r="F227" s="30">
        <v>372</v>
      </c>
    </row>
    <row r="228" spans="1:6" ht="13" x14ac:dyDescent="0.25">
      <c r="A228" s="59"/>
      <c r="B228" s="59"/>
      <c r="C228" s="60"/>
      <c r="D228" s="61"/>
      <c r="E228" s="66"/>
      <c r="F228" s="30">
        <v>373</v>
      </c>
    </row>
    <row r="229" spans="1:6" ht="13" x14ac:dyDescent="0.25">
      <c r="A229" s="59"/>
      <c r="B229" s="59"/>
      <c r="C229" s="60"/>
      <c r="D229" s="61"/>
      <c r="E229" s="66"/>
      <c r="F229" s="30">
        <v>374</v>
      </c>
    </row>
    <row r="230" spans="1:6" ht="13" x14ac:dyDescent="0.25">
      <c r="A230" s="59"/>
      <c r="B230" s="59"/>
      <c r="C230" s="60"/>
      <c r="D230" s="61"/>
      <c r="E230" s="66"/>
      <c r="F230" s="30">
        <v>375</v>
      </c>
    </row>
    <row r="231" spans="1:6" ht="13" x14ac:dyDescent="0.25">
      <c r="A231" s="59"/>
      <c r="B231" s="59"/>
      <c r="C231" s="60"/>
      <c r="D231" s="61"/>
      <c r="E231" s="66"/>
      <c r="F231" s="30">
        <v>376</v>
      </c>
    </row>
    <row r="232" spans="1:6" ht="13" x14ac:dyDescent="0.25">
      <c r="A232" s="59"/>
      <c r="B232" s="59"/>
      <c r="C232" s="60"/>
      <c r="D232" s="61"/>
      <c r="E232" s="66"/>
      <c r="F232" s="30">
        <v>377</v>
      </c>
    </row>
    <row r="233" spans="1:6" ht="13" x14ac:dyDescent="0.25">
      <c r="A233" s="59"/>
      <c r="B233" s="59"/>
      <c r="C233" s="60"/>
      <c r="D233" s="61"/>
      <c r="E233" s="66"/>
      <c r="F233" s="30">
        <v>378</v>
      </c>
    </row>
    <row r="234" spans="1:6" ht="13" x14ac:dyDescent="0.25">
      <c r="A234" s="59"/>
      <c r="B234" s="59"/>
      <c r="C234" s="60"/>
      <c r="D234" s="61"/>
      <c r="E234" s="66"/>
      <c r="F234" s="30">
        <v>379</v>
      </c>
    </row>
    <row r="235" spans="1:6" ht="13" x14ac:dyDescent="0.25">
      <c r="A235" s="59"/>
      <c r="B235" s="59"/>
      <c r="C235" s="60"/>
      <c r="D235" s="61"/>
      <c r="E235" s="66"/>
      <c r="F235" s="30">
        <v>380</v>
      </c>
    </row>
    <row r="236" spans="1:6" ht="13" x14ac:dyDescent="0.25">
      <c r="A236" s="59"/>
      <c r="B236" s="59"/>
      <c r="C236" s="60"/>
      <c r="D236" s="61"/>
      <c r="E236" s="66"/>
      <c r="F236" s="30">
        <v>381</v>
      </c>
    </row>
    <row r="237" spans="1:6" ht="13" x14ac:dyDescent="0.25">
      <c r="A237" s="59"/>
      <c r="B237" s="59"/>
      <c r="C237" s="60"/>
      <c r="D237" s="61"/>
      <c r="E237" s="66"/>
      <c r="F237" s="30">
        <v>382</v>
      </c>
    </row>
    <row r="238" spans="1:6" ht="13" x14ac:dyDescent="0.25">
      <c r="A238" s="59"/>
      <c r="B238" s="59"/>
      <c r="C238" s="60"/>
      <c r="D238" s="61"/>
      <c r="E238" s="66"/>
      <c r="F238" s="30">
        <v>383</v>
      </c>
    </row>
    <row r="239" spans="1:6" ht="13" x14ac:dyDescent="0.25">
      <c r="A239" s="59"/>
      <c r="B239" s="59"/>
      <c r="C239" s="60"/>
      <c r="D239" s="61"/>
      <c r="E239" s="66"/>
      <c r="F239" s="30">
        <v>384</v>
      </c>
    </row>
    <row r="240" spans="1:6" ht="13" x14ac:dyDescent="0.25">
      <c r="A240" s="59"/>
      <c r="B240" s="59"/>
      <c r="C240" s="60"/>
      <c r="D240" s="61"/>
      <c r="E240" s="66"/>
      <c r="F240" s="30">
        <v>385</v>
      </c>
    </row>
    <row r="241" spans="1:6" ht="13" x14ac:dyDescent="0.25">
      <c r="A241" s="59"/>
      <c r="B241" s="59"/>
      <c r="C241" s="60"/>
      <c r="D241" s="61"/>
      <c r="E241" s="66"/>
      <c r="F241" s="30">
        <v>386</v>
      </c>
    </row>
    <row r="242" spans="1:6" ht="13" x14ac:dyDescent="0.25">
      <c r="A242" s="59"/>
      <c r="B242" s="59"/>
      <c r="C242" s="60"/>
      <c r="D242" s="61"/>
      <c r="E242" s="66"/>
      <c r="F242" s="30">
        <v>387</v>
      </c>
    </row>
    <row r="243" spans="1:6" ht="13" x14ac:dyDescent="0.25">
      <c r="A243" s="59"/>
      <c r="B243" s="59"/>
      <c r="C243" s="60"/>
      <c r="D243" s="61"/>
      <c r="E243" s="66"/>
      <c r="F243" s="30">
        <v>388</v>
      </c>
    </row>
    <row r="244" spans="1:6" ht="13" x14ac:dyDescent="0.25">
      <c r="A244" s="59"/>
      <c r="B244" s="59"/>
      <c r="C244" s="60"/>
      <c r="D244" s="61"/>
      <c r="E244" s="66"/>
      <c r="F244" s="30">
        <v>389</v>
      </c>
    </row>
    <row r="245" spans="1:6" ht="13" x14ac:dyDescent="0.25">
      <c r="A245" s="59"/>
      <c r="B245" s="59"/>
      <c r="C245" s="60"/>
      <c r="D245" s="61"/>
      <c r="E245" s="66"/>
      <c r="F245" s="30">
        <v>390</v>
      </c>
    </row>
    <row r="246" spans="1:6" ht="13" x14ac:dyDescent="0.25">
      <c r="A246" s="59"/>
      <c r="B246" s="59"/>
      <c r="C246" s="60"/>
      <c r="D246" s="61"/>
      <c r="E246" s="66"/>
      <c r="F246" s="30">
        <v>391</v>
      </c>
    </row>
    <row r="247" spans="1:6" ht="13" x14ac:dyDescent="0.25">
      <c r="A247" s="59"/>
      <c r="B247" s="59"/>
      <c r="C247" s="60"/>
      <c r="D247" s="61"/>
      <c r="E247" s="66"/>
      <c r="F247" s="30">
        <v>392</v>
      </c>
    </row>
    <row r="248" spans="1:6" ht="13" x14ac:dyDescent="0.25">
      <c r="A248" s="59"/>
      <c r="B248" s="59"/>
      <c r="C248" s="60"/>
      <c r="D248" s="61"/>
      <c r="E248" s="66"/>
      <c r="F248" s="30">
        <v>393</v>
      </c>
    </row>
    <row r="249" spans="1:6" ht="13" x14ac:dyDescent="0.25">
      <c r="A249" s="59"/>
      <c r="B249" s="59"/>
      <c r="C249" s="60"/>
      <c r="D249" s="61"/>
      <c r="E249" s="66"/>
      <c r="F249" s="30">
        <v>394</v>
      </c>
    </row>
    <row r="250" spans="1:6" ht="13" x14ac:dyDescent="0.25">
      <c r="A250" s="59"/>
      <c r="B250" s="59"/>
      <c r="C250" s="60"/>
      <c r="D250" s="61"/>
      <c r="E250" s="66"/>
      <c r="F250" s="30">
        <v>395</v>
      </c>
    </row>
    <row r="251" spans="1:6" ht="13" x14ac:dyDescent="0.25">
      <c r="A251" s="59"/>
      <c r="B251" s="59"/>
      <c r="C251" s="60"/>
      <c r="D251" s="61"/>
      <c r="E251" s="66"/>
      <c r="F251" s="30">
        <v>396</v>
      </c>
    </row>
    <row r="252" spans="1:6" ht="13" x14ac:dyDescent="0.25">
      <c r="A252" s="59"/>
      <c r="B252" s="59"/>
      <c r="C252" s="60"/>
      <c r="D252" s="61"/>
      <c r="E252" s="66"/>
      <c r="F252" s="30">
        <v>397</v>
      </c>
    </row>
    <row r="253" spans="1:6" ht="13" x14ac:dyDescent="0.25">
      <c r="A253" s="59"/>
      <c r="B253" s="59"/>
      <c r="C253" s="60"/>
      <c r="D253" s="61"/>
      <c r="E253" s="66"/>
      <c r="F253" s="30">
        <v>398</v>
      </c>
    </row>
    <row r="254" spans="1:6" ht="13" x14ac:dyDescent="0.25">
      <c r="A254" s="59"/>
      <c r="B254" s="59"/>
      <c r="C254" s="60"/>
      <c r="D254" s="61"/>
      <c r="E254" s="66"/>
      <c r="F254" s="30">
        <v>399</v>
      </c>
    </row>
    <row r="255" spans="1:6" ht="13" x14ac:dyDescent="0.25">
      <c r="A255" s="59"/>
      <c r="B255" s="59"/>
      <c r="C255" s="60"/>
      <c r="D255" s="61"/>
      <c r="E255" s="66"/>
      <c r="F255" s="30">
        <v>400</v>
      </c>
    </row>
    <row r="256" spans="1:6" ht="13" x14ac:dyDescent="0.25">
      <c r="A256" s="59"/>
      <c r="B256" s="59"/>
      <c r="C256" s="60"/>
      <c r="D256" s="61"/>
      <c r="E256" s="66"/>
      <c r="F256" s="30">
        <v>401</v>
      </c>
    </row>
    <row r="257" spans="1:6" ht="13" x14ac:dyDescent="0.25">
      <c r="A257" s="59"/>
      <c r="B257" s="59"/>
      <c r="C257" s="60"/>
      <c r="D257" s="61"/>
      <c r="E257" s="66"/>
      <c r="F257" s="30">
        <v>402</v>
      </c>
    </row>
    <row r="258" spans="1:6" ht="13" x14ac:dyDescent="0.25">
      <c r="A258" s="59"/>
      <c r="B258" s="59"/>
      <c r="C258" s="60"/>
      <c r="D258" s="61"/>
      <c r="E258" s="66"/>
      <c r="F258" s="30">
        <v>403</v>
      </c>
    </row>
    <row r="259" spans="1:6" ht="13" x14ac:dyDescent="0.25">
      <c r="A259" s="59"/>
      <c r="B259" s="59"/>
      <c r="C259" s="60"/>
      <c r="D259" s="61"/>
      <c r="E259" s="66"/>
      <c r="F259" s="30">
        <v>404</v>
      </c>
    </row>
    <row r="260" spans="1:6" ht="13" x14ac:dyDescent="0.25">
      <c r="A260" s="59"/>
      <c r="B260" s="59"/>
      <c r="C260" s="60"/>
      <c r="D260" s="61"/>
      <c r="E260" s="66"/>
      <c r="F260" s="30">
        <v>405</v>
      </c>
    </row>
    <row r="261" spans="1:6" ht="13" x14ac:dyDescent="0.25">
      <c r="A261" s="59"/>
      <c r="B261" s="59"/>
      <c r="C261" s="60"/>
      <c r="D261" s="61"/>
      <c r="E261" s="66"/>
      <c r="F261" s="30">
        <v>406</v>
      </c>
    </row>
    <row r="262" spans="1:6" ht="13" x14ac:dyDescent="0.25">
      <c r="A262" s="59"/>
      <c r="B262" s="59"/>
      <c r="C262" s="60"/>
      <c r="D262" s="61"/>
      <c r="E262" s="66"/>
      <c r="F262" s="30">
        <v>407</v>
      </c>
    </row>
    <row r="263" spans="1:6" ht="13" x14ac:dyDescent="0.25">
      <c r="A263" s="59"/>
      <c r="B263" s="59"/>
      <c r="C263" s="60"/>
      <c r="D263" s="61"/>
      <c r="E263" s="66"/>
      <c r="F263" s="30">
        <v>408</v>
      </c>
    </row>
    <row r="264" spans="1:6" ht="13" x14ac:dyDescent="0.25">
      <c r="A264" s="59"/>
      <c r="B264" s="59"/>
      <c r="C264" s="60"/>
      <c r="D264" s="61"/>
      <c r="E264" s="66"/>
      <c r="F264" s="30">
        <v>409</v>
      </c>
    </row>
    <row r="265" spans="1:6" ht="13" x14ac:dyDescent="0.25">
      <c r="A265" s="59"/>
      <c r="B265" s="59"/>
      <c r="C265" s="60"/>
      <c r="D265" s="61"/>
      <c r="E265" s="66"/>
      <c r="F265" s="30">
        <v>410</v>
      </c>
    </row>
    <row r="266" spans="1:6" ht="13" x14ac:dyDescent="0.25">
      <c r="A266" s="59"/>
      <c r="B266" s="59"/>
      <c r="C266" s="60"/>
      <c r="D266" s="61"/>
      <c r="E266" s="66"/>
      <c r="F266" s="30">
        <v>411</v>
      </c>
    </row>
    <row r="267" spans="1:6" ht="13" x14ac:dyDescent="0.25">
      <c r="A267" s="59"/>
      <c r="B267" s="59"/>
      <c r="C267" s="60"/>
      <c r="D267" s="61"/>
      <c r="E267" s="66"/>
      <c r="F267" s="30">
        <v>412</v>
      </c>
    </row>
    <row r="268" spans="1:6" ht="13" x14ac:dyDescent="0.25">
      <c r="A268" s="59"/>
      <c r="B268" s="59"/>
      <c r="C268" s="60"/>
      <c r="D268" s="61"/>
      <c r="E268" s="66"/>
      <c r="F268" s="30">
        <v>413</v>
      </c>
    </row>
    <row r="269" spans="1:6" ht="13" x14ac:dyDescent="0.25">
      <c r="A269" s="59"/>
      <c r="B269" s="59"/>
      <c r="C269" s="60"/>
      <c r="D269" s="61"/>
      <c r="E269" s="66"/>
      <c r="F269" s="30">
        <v>414</v>
      </c>
    </row>
    <row r="270" spans="1:6" ht="13" x14ac:dyDescent="0.25">
      <c r="A270" s="59"/>
      <c r="B270" s="59"/>
      <c r="C270" s="60"/>
      <c r="D270" s="61"/>
      <c r="E270" s="66"/>
      <c r="F270" s="30">
        <v>415</v>
      </c>
    </row>
    <row r="271" spans="1:6" ht="13" x14ac:dyDescent="0.25">
      <c r="A271" s="59"/>
      <c r="B271" s="59"/>
      <c r="C271" s="60"/>
      <c r="D271" s="61"/>
      <c r="E271" s="66"/>
      <c r="F271" s="30">
        <v>416</v>
      </c>
    </row>
    <row r="272" spans="1:6" ht="13" x14ac:dyDescent="0.25">
      <c r="A272" s="59"/>
      <c r="B272" s="59"/>
      <c r="C272" s="60"/>
      <c r="D272" s="61"/>
      <c r="E272" s="66"/>
      <c r="F272" s="30">
        <v>417</v>
      </c>
    </row>
    <row r="273" spans="1:6" ht="13" x14ac:dyDescent="0.25">
      <c r="A273" s="59"/>
      <c r="B273" s="59"/>
      <c r="C273" s="60"/>
      <c r="D273" s="61"/>
      <c r="E273" s="66"/>
      <c r="F273" s="30">
        <v>418</v>
      </c>
    </row>
    <row r="274" spans="1:6" ht="13" x14ac:dyDescent="0.25">
      <c r="A274" s="59"/>
      <c r="B274" s="59"/>
      <c r="C274" s="60"/>
      <c r="D274" s="61"/>
      <c r="E274" s="66"/>
      <c r="F274" s="30">
        <v>419</v>
      </c>
    </row>
    <row r="275" spans="1:6" ht="13" x14ac:dyDescent="0.25">
      <c r="A275" s="59"/>
      <c r="B275" s="59"/>
      <c r="C275" s="60"/>
      <c r="D275" s="61"/>
      <c r="E275" s="66"/>
      <c r="F275" s="30">
        <v>420</v>
      </c>
    </row>
    <row r="276" spans="1:6" ht="13" x14ac:dyDescent="0.25">
      <c r="A276" s="59"/>
      <c r="B276" s="59"/>
      <c r="C276" s="60"/>
      <c r="D276" s="61"/>
      <c r="E276" s="66"/>
      <c r="F276" s="30">
        <v>421</v>
      </c>
    </row>
    <row r="277" spans="1:6" ht="13" x14ac:dyDescent="0.25">
      <c r="A277" s="59"/>
      <c r="B277" s="59"/>
      <c r="C277" s="60"/>
      <c r="D277" s="61"/>
      <c r="E277" s="66"/>
      <c r="F277" s="30">
        <v>422</v>
      </c>
    </row>
    <row r="278" spans="1:6" ht="13" x14ac:dyDescent="0.25">
      <c r="A278" s="59"/>
      <c r="B278" s="59"/>
      <c r="C278" s="60"/>
      <c r="D278" s="61"/>
      <c r="E278" s="66"/>
      <c r="F278" s="30">
        <v>423</v>
      </c>
    </row>
    <row r="279" spans="1:6" ht="13" x14ac:dyDescent="0.25">
      <c r="A279" s="59"/>
      <c r="B279" s="59"/>
      <c r="C279" s="60"/>
      <c r="D279" s="61"/>
      <c r="E279" s="66"/>
      <c r="F279" s="30">
        <v>424</v>
      </c>
    </row>
    <row r="280" spans="1:6" ht="13" x14ac:dyDescent="0.25">
      <c r="A280" s="59"/>
      <c r="B280" s="59"/>
      <c r="C280" s="60"/>
      <c r="D280" s="61"/>
      <c r="E280" s="66"/>
      <c r="F280" s="30">
        <v>425</v>
      </c>
    </row>
    <row r="281" spans="1:6" ht="13" x14ac:dyDescent="0.25">
      <c r="A281" s="59"/>
      <c r="B281" s="59"/>
      <c r="C281" s="60"/>
      <c r="D281" s="61"/>
      <c r="E281" s="66"/>
      <c r="F281" s="30">
        <v>426</v>
      </c>
    </row>
    <row r="282" spans="1:6" ht="13" x14ac:dyDescent="0.25">
      <c r="A282" s="59"/>
      <c r="B282" s="59"/>
      <c r="C282" s="60"/>
      <c r="D282" s="61"/>
      <c r="E282" s="66"/>
      <c r="F282" s="30">
        <v>427</v>
      </c>
    </row>
    <row r="283" spans="1:6" ht="13" x14ac:dyDescent="0.25">
      <c r="A283" s="59"/>
      <c r="B283" s="59"/>
      <c r="C283" s="60"/>
      <c r="D283" s="61"/>
      <c r="E283" s="66"/>
      <c r="F283" s="30">
        <v>428</v>
      </c>
    </row>
    <row r="284" spans="1:6" ht="13" x14ac:dyDescent="0.25">
      <c r="A284" s="59"/>
      <c r="B284" s="59"/>
      <c r="C284" s="60"/>
      <c r="D284" s="61"/>
      <c r="E284" s="66"/>
      <c r="F284" s="30">
        <v>429</v>
      </c>
    </row>
    <row r="285" spans="1:6" ht="13" x14ac:dyDescent="0.25">
      <c r="A285" s="59"/>
      <c r="B285" s="59"/>
      <c r="C285" s="60"/>
      <c r="D285" s="61"/>
      <c r="E285" s="66"/>
      <c r="F285" s="30">
        <v>430</v>
      </c>
    </row>
    <row r="286" spans="1:6" ht="13" x14ac:dyDescent="0.25">
      <c r="A286" s="59"/>
      <c r="B286" s="59"/>
      <c r="C286" s="60"/>
      <c r="D286" s="61"/>
      <c r="E286" s="66"/>
      <c r="F286" s="30">
        <v>431</v>
      </c>
    </row>
    <row r="287" spans="1:6" ht="13" x14ac:dyDescent="0.25">
      <c r="A287" s="59"/>
      <c r="B287" s="59"/>
      <c r="C287" s="60"/>
      <c r="D287" s="61"/>
      <c r="E287" s="66"/>
      <c r="F287" s="30">
        <v>432</v>
      </c>
    </row>
    <row r="288" spans="1:6" ht="13" x14ac:dyDescent="0.25">
      <c r="A288" s="59"/>
      <c r="B288" s="59"/>
      <c r="C288" s="60"/>
      <c r="D288" s="61"/>
      <c r="E288" s="66"/>
      <c r="F288" s="30">
        <v>433</v>
      </c>
    </row>
    <row r="289" spans="1:6" ht="13" x14ac:dyDescent="0.25">
      <c r="A289" s="59"/>
      <c r="B289" s="59"/>
      <c r="C289" s="60"/>
      <c r="D289" s="61"/>
      <c r="E289" s="66"/>
      <c r="F289" s="30">
        <v>434</v>
      </c>
    </row>
    <row r="290" spans="1:6" ht="13" x14ac:dyDescent="0.25">
      <c r="A290" s="59"/>
      <c r="B290" s="59"/>
      <c r="C290" s="60"/>
      <c r="D290" s="61"/>
      <c r="E290" s="66"/>
      <c r="F290" s="30">
        <v>435</v>
      </c>
    </row>
    <row r="291" spans="1:6" ht="13" x14ac:dyDescent="0.25">
      <c r="A291" s="59"/>
      <c r="B291" s="59"/>
      <c r="C291" s="60"/>
      <c r="D291" s="61"/>
      <c r="E291" s="66"/>
      <c r="F291" s="30">
        <v>436</v>
      </c>
    </row>
    <row r="292" spans="1:6" ht="13" x14ac:dyDescent="0.25">
      <c r="A292" s="59"/>
      <c r="B292" s="59"/>
      <c r="C292" s="60"/>
      <c r="D292" s="61"/>
      <c r="E292" s="66"/>
      <c r="F292" s="30">
        <v>437</v>
      </c>
    </row>
    <row r="293" spans="1:6" ht="13" x14ac:dyDescent="0.25">
      <c r="A293" s="59"/>
      <c r="B293" s="59"/>
      <c r="C293" s="60"/>
      <c r="D293" s="61"/>
      <c r="E293" s="66"/>
      <c r="F293" s="30">
        <v>438</v>
      </c>
    </row>
    <row r="294" spans="1:6" ht="13" x14ac:dyDescent="0.25">
      <c r="A294" s="59"/>
      <c r="B294" s="59"/>
      <c r="C294" s="60"/>
      <c r="D294" s="61"/>
      <c r="E294" s="66"/>
      <c r="F294" s="30">
        <v>439</v>
      </c>
    </row>
    <row r="295" spans="1:6" ht="13" x14ac:dyDescent="0.25">
      <c r="A295" s="59"/>
      <c r="B295" s="59"/>
      <c r="C295" s="60"/>
      <c r="D295" s="61"/>
      <c r="E295" s="66"/>
      <c r="F295" s="30">
        <v>440</v>
      </c>
    </row>
    <row r="296" spans="1:6" ht="13" x14ac:dyDescent="0.25">
      <c r="A296" s="59"/>
      <c r="B296" s="59"/>
      <c r="C296" s="60"/>
      <c r="D296" s="61"/>
      <c r="E296" s="66"/>
      <c r="F296" s="30">
        <v>441</v>
      </c>
    </row>
    <row r="297" spans="1:6" ht="13" x14ac:dyDescent="0.25">
      <c r="A297" s="59"/>
      <c r="B297" s="59"/>
      <c r="C297" s="60"/>
      <c r="D297" s="61"/>
      <c r="E297" s="66"/>
      <c r="F297" s="30">
        <v>442</v>
      </c>
    </row>
    <row r="298" spans="1:6" ht="13" x14ac:dyDescent="0.25">
      <c r="A298" s="59"/>
      <c r="B298" s="59"/>
      <c r="C298" s="60"/>
      <c r="D298" s="61"/>
      <c r="E298" s="66"/>
      <c r="F298" s="30">
        <v>443</v>
      </c>
    </row>
    <row r="299" spans="1:6" ht="13" x14ac:dyDescent="0.25">
      <c r="A299" s="59"/>
      <c r="B299" s="59"/>
      <c r="C299" s="60"/>
      <c r="D299" s="61"/>
      <c r="E299" s="66"/>
      <c r="F299" s="30">
        <v>444</v>
      </c>
    </row>
    <row r="300" spans="1:6" ht="13" x14ac:dyDescent="0.25">
      <c r="A300" s="59"/>
      <c r="B300" s="59"/>
      <c r="C300" s="60"/>
      <c r="D300" s="61"/>
      <c r="E300" s="66"/>
      <c r="F300" s="30">
        <v>445</v>
      </c>
    </row>
    <row r="301" spans="1:6" ht="13" x14ac:dyDescent="0.25">
      <c r="A301" s="59"/>
      <c r="B301" s="59"/>
      <c r="C301" s="60"/>
      <c r="D301" s="61"/>
      <c r="E301" s="66"/>
      <c r="F301" s="30">
        <v>446</v>
      </c>
    </row>
    <row r="302" spans="1:6" ht="13" x14ac:dyDescent="0.25">
      <c r="A302" s="59"/>
      <c r="B302" s="59"/>
      <c r="C302" s="60"/>
      <c r="D302" s="61"/>
      <c r="E302" s="66"/>
      <c r="F302" s="30">
        <v>447</v>
      </c>
    </row>
    <row r="303" spans="1:6" ht="13" x14ac:dyDescent="0.25">
      <c r="A303" s="59"/>
      <c r="B303" s="59"/>
      <c r="C303" s="60"/>
      <c r="D303" s="61"/>
      <c r="E303" s="66"/>
      <c r="F303" s="30">
        <v>448</v>
      </c>
    </row>
    <row r="304" spans="1:6" ht="13" x14ac:dyDescent="0.25">
      <c r="A304" s="59"/>
      <c r="B304" s="59"/>
      <c r="C304" s="60"/>
      <c r="D304" s="61"/>
      <c r="E304" s="66"/>
      <c r="F304" s="30">
        <v>449</v>
      </c>
    </row>
    <row r="305" spans="1:6" ht="13" x14ac:dyDescent="0.25">
      <c r="A305" s="59"/>
      <c r="B305" s="59"/>
      <c r="C305" s="60"/>
      <c r="D305" s="61"/>
      <c r="E305" s="66"/>
      <c r="F305" s="30">
        <v>450</v>
      </c>
    </row>
    <row r="306" spans="1:6" ht="13" x14ac:dyDescent="0.25">
      <c r="A306" s="59"/>
      <c r="B306" s="59"/>
      <c r="C306" s="60"/>
      <c r="D306" s="61"/>
      <c r="E306" s="66"/>
      <c r="F306" s="30">
        <v>451</v>
      </c>
    </row>
    <row r="307" spans="1:6" ht="13" x14ac:dyDescent="0.25">
      <c r="A307" s="59"/>
      <c r="B307" s="59"/>
      <c r="C307" s="60"/>
      <c r="D307" s="61"/>
      <c r="E307" s="66"/>
      <c r="F307" s="30">
        <v>452</v>
      </c>
    </row>
    <row r="308" spans="1:6" ht="13" x14ac:dyDescent="0.25">
      <c r="A308" s="59"/>
      <c r="B308" s="59"/>
      <c r="C308" s="60"/>
      <c r="D308" s="61"/>
      <c r="E308" s="66"/>
      <c r="F308" s="30">
        <v>453</v>
      </c>
    </row>
    <row r="309" spans="1:6" ht="13" x14ac:dyDescent="0.25">
      <c r="A309" s="59"/>
      <c r="B309" s="59"/>
      <c r="C309" s="60"/>
      <c r="D309" s="61"/>
      <c r="E309" s="66"/>
      <c r="F309" s="30">
        <v>454</v>
      </c>
    </row>
    <row r="310" spans="1:6" ht="13" x14ac:dyDescent="0.25">
      <c r="A310" s="59"/>
      <c r="B310" s="59"/>
      <c r="C310" s="60"/>
      <c r="D310" s="61"/>
      <c r="E310" s="66"/>
      <c r="F310" s="30">
        <v>455</v>
      </c>
    </row>
    <row r="311" spans="1:6" ht="13" x14ac:dyDescent="0.25">
      <c r="A311" s="59"/>
      <c r="B311" s="59"/>
      <c r="C311" s="60"/>
      <c r="D311" s="61"/>
      <c r="E311" s="66"/>
      <c r="F311" s="30">
        <v>456</v>
      </c>
    </row>
    <row r="312" spans="1:6" ht="13" x14ac:dyDescent="0.25">
      <c r="A312" s="59"/>
      <c r="B312" s="59"/>
      <c r="C312" s="60"/>
      <c r="D312" s="61"/>
      <c r="E312" s="66"/>
      <c r="F312" s="30">
        <v>457</v>
      </c>
    </row>
    <row r="313" spans="1:6" ht="13" x14ac:dyDescent="0.25">
      <c r="A313" s="59"/>
      <c r="B313" s="59"/>
      <c r="C313" s="60"/>
      <c r="D313" s="61"/>
      <c r="E313" s="66"/>
      <c r="F313" s="30">
        <v>458</v>
      </c>
    </row>
    <row r="314" spans="1:6" ht="13" x14ac:dyDescent="0.25">
      <c r="A314" s="59"/>
      <c r="B314" s="59"/>
      <c r="C314" s="60"/>
      <c r="D314" s="61"/>
      <c r="E314" s="66"/>
      <c r="F314" s="30">
        <v>459</v>
      </c>
    </row>
    <row r="315" spans="1:6" ht="13" x14ac:dyDescent="0.25">
      <c r="A315" s="59"/>
      <c r="B315" s="59"/>
      <c r="C315" s="60"/>
      <c r="D315" s="61"/>
      <c r="E315" s="66"/>
      <c r="F315" s="30">
        <v>460</v>
      </c>
    </row>
    <row r="316" spans="1:6" ht="13" x14ac:dyDescent="0.25">
      <c r="A316" s="59"/>
      <c r="B316" s="59"/>
      <c r="C316" s="60"/>
      <c r="D316" s="61"/>
      <c r="E316" s="66"/>
      <c r="F316" s="30">
        <v>461</v>
      </c>
    </row>
    <row r="317" spans="1:6" ht="13" x14ac:dyDescent="0.25">
      <c r="A317" s="59"/>
      <c r="B317" s="59"/>
      <c r="C317" s="60"/>
      <c r="D317" s="61"/>
      <c r="E317" s="66"/>
      <c r="F317" s="30">
        <v>462</v>
      </c>
    </row>
    <row r="318" spans="1:6" ht="13" x14ac:dyDescent="0.25">
      <c r="A318" s="59"/>
      <c r="B318" s="59"/>
      <c r="C318" s="60"/>
      <c r="D318" s="61"/>
      <c r="E318" s="66"/>
      <c r="F318" s="30">
        <v>463</v>
      </c>
    </row>
    <row r="319" spans="1:6" ht="13" x14ac:dyDescent="0.25">
      <c r="A319" s="59"/>
      <c r="B319" s="59"/>
      <c r="C319" s="60"/>
      <c r="D319" s="61"/>
      <c r="E319" s="66"/>
      <c r="F319" s="30">
        <v>464</v>
      </c>
    </row>
    <row r="320" spans="1:6" ht="13" x14ac:dyDescent="0.25">
      <c r="A320" s="59"/>
      <c r="B320" s="59"/>
      <c r="C320" s="60"/>
      <c r="D320" s="61"/>
      <c r="E320" s="66"/>
      <c r="F320" s="30">
        <v>465</v>
      </c>
    </row>
    <row r="321" spans="1:6" ht="13" x14ac:dyDescent="0.25">
      <c r="A321" s="59"/>
      <c r="B321" s="59"/>
      <c r="C321" s="60"/>
      <c r="D321" s="61"/>
      <c r="E321" s="66"/>
      <c r="F321" s="30">
        <v>466</v>
      </c>
    </row>
    <row r="322" spans="1:6" ht="13" x14ac:dyDescent="0.25">
      <c r="A322" s="59"/>
      <c r="B322" s="59"/>
      <c r="C322" s="60"/>
      <c r="D322" s="61"/>
      <c r="E322" s="66"/>
      <c r="F322" s="30">
        <v>467</v>
      </c>
    </row>
    <row r="323" spans="1:6" ht="13" x14ac:dyDescent="0.25">
      <c r="A323" s="59"/>
      <c r="B323" s="59"/>
      <c r="C323" s="60"/>
      <c r="D323" s="61"/>
      <c r="E323" s="66"/>
      <c r="F323" s="30">
        <v>468</v>
      </c>
    </row>
    <row r="324" spans="1:6" ht="13" x14ac:dyDescent="0.25">
      <c r="A324" s="59"/>
      <c r="B324" s="59"/>
      <c r="C324" s="60"/>
      <c r="D324" s="61"/>
      <c r="E324" s="66"/>
      <c r="F324" s="30">
        <v>469</v>
      </c>
    </row>
    <row r="325" spans="1:6" ht="13" x14ac:dyDescent="0.25">
      <c r="A325" s="59"/>
      <c r="B325" s="59"/>
      <c r="C325" s="60"/>
      <c r="D325" s="61"/>
      <c r="E325" s="66"/>
      <c r="F325" s="30">
        <v>470</v>
      </c>
    </row>
    <row r="326" spans="1:6" ht="13" x14ac:dyDescent="0.25">
      <c r="A326" s="59"/>
      <c r="B326" s="59"/>
      <c r="C326" s="60"/>
      <c r="D326" s="61"/>
      <c r="E326" s="66"/>
      <c r="F326" s="30">
        <v>471</v>
      </c>
    </row>
    <row r="327" spans="1:6" ht="13" x14ac:dyDescent="0.25">
      <c r="A327" s="59"/>
      <c r="B327" s="59"/>
      <c r="C327" s="60"/>
      <c r="D327" s="61"/>
      <c r="E327" s="66"/>
      <c r="F327" s="30">
        <v>472</v>
      </c>
    </row>
    <row r="328" spans="1:6" ht="13" x14ac:dyDescent="0.25">
      <c r="A328" s="59"/>
      <c r="B328" s="59"/>
      <c r="C328" s="60"/>
      <c r="D328" s="61"/>
      <c r="E328" s="66"/>
      <c r="F328" s="30">
        <v>473</v>
      </c>
    </row>
    <row r="329" spans="1:6" ht="13" x14ac:dyDescent="0.25">
      <c r="A329" s="59"/>
      <c r="B329" s="59"/>
      <c r="C329" s="60"/>
      <c r="D329" s="61"/>
      <c r="E329" s="66"/>
      <c r="F329" s="30">
        <v>474</v>
      </c>
    </row>
    <row r="330" spans="1:6" ht="13" x14ac:dyDescent="0.25">
      <c r="A330" s="59"/>
      <c r="B330" s="59"/>
      <c r="C330" s="60"/>
      <c r="D330" s="61"/>
      <c r="E330" s="66"/>
      <c r="F330" s="30">
        <v>475</v>
      </c>
    </row>
    <row r="331" spans="1:6" ht="13" x14ac:dyDescent="0.25">
      <c r="A331" s="59"/>
      <c r="B331" s="59"/>
      <c r="C331" s="60"/>
      <c r="D331" s="61"/>
      <c r="E331" s="66"/>
      <c r="F331" s="30">
        <v>476</v>
      </c>
    </row>
    <row r="332" spans="1:6" ht="13" x14ac:dyDescent="0.25">
      <c r="A332" s="59"/>
      <c r="B332" s="59"/>
      <c r="C332" s="60"/>
      <c r="D332" s="61"/>
      <c r="E332" s="66"/>
      <c r="F332" s="30">
        <v>477</v>
      </c>
    </row>
    <row r="333" spans="1:6" ht="13" x14ac:dyDescent="0.25">
      <c r="A333" s="59"/>
      <c r="B333" s="59"/>
      <c r="C333" s="60"/>
      <c r="D333" s="61"/>
      <c r="E333" s="66"/>
      <c r="F333" s="30">
        <v>478</v>
      </c>
    </row>
    <row r="334" spans="1:6" ht="13" x14ac:dyDescent="0.25">
      <c r="A334" s="59"/>
      <c r="B334" s="59"/>
      <c r="C334" s="60"/>
      <c r="D334" s="61"/>
      <c r="E334" s="66"/>
      <c r="F334" s="30">
        <v>479</v>
      </c>
    </row>
    <row r="335" spans="1:6" ht="13" x14ac:dyDescent="0.25">
      <c r="A335" s="59"/>
      <c r="B335" s="59"/>
      <c r="C335" s="60"/>
      <c r="D335" s="61"/>
      <c r="E335" s="66"/>
      <c r="F335" s="30">
        <v>480</v>
      </c>
    </row>
    <row r="336" spans="1:6" ht="13" x14ac:dyDescent="0.25">
      <c r="A336" s="59"/>
      <c r="B336" s="59"/>
      <c r="C336" s="60"/>
      <c r="D336" s="61"/>
      <c r="E336" s="66"/>
      <c r="F336" s="30">
        <v>481</v>
      </c>
    </row>
    <row r="337" spans="1:6" ht="13" x14ac:dyDescent="0.25">
      <c r="A337" s="59"/>
      <c r="B337" s="59"/>
      <c r="C337" s="60"/>
      <c r="D337" s="61"/>
      <c r="E337" s="66"/>
      <c r="F337" s="30">
        <v>482</v>
      </c>
    </row>
    <row r="338" spans="1:6" ht="13" x14ac:dyDescent="0.25">
      <c r="A338" s="59"/>
      <c r="B338" s="59"/>
      <c r="C338" s="60"/>
      <c r="D338" s="61"/>
      <c r="E338" s="66"/>
      <c r="F338" s="30">
        <v>483</v>
      </c>
    </row>
    <row r="339" spans="1:6" ht="13" x14ac:dyDescent="0.25">
      <c r="A339" s="59"/>
      <c r="B339" s="59"/>
      <c r="C339" s="60"/>
      <c r="D339" s="61"/>
      <c r="E339" s="66"/>
      <c r="F339" s="30">
        <v>484</v>
      </c>
    </row>
    <row r="340" spans="1:6" ht="13" x14ac:dyDescent="0.25">
      <c r="A340" s="59"/>
      <c r="B340" s="59"/>
      <c r="C340" s="60"/>
      <c r="D340" s="61"/>
      <c r="E340" s="66"/>
      <c r="F340" s="30">
        <v>485</v>
      </c>
    </row>
    <row r="341" spans="1:6" ht="13" x14ac:dyDescent="0.25">
      <c r="A341" s="59"/>
      <c r="B341" s="59"/>
      <c r="C341" s="60"/>
      <c r="D341" s="61"/>
      <c r="E341" s="66"/>
      <c r="F341" s="30">
        <v>486</v>
      </c>
    </row>
    <row r="342" spans="1:6" ht="13" x14ac:dyDescent="0.25">
      <c r="A342" s="59"/>
      <c r="B342" s="59"/>
      <c r="C342" s="60"/>
      <c r="D342" s="61"/>
      <c r="E342" s="66"/>
      <c r="F342" s="30">
        <v>487</v>
      </c>
    </row>
    <row r="343" spans="1:6" ht="13" x14ac:dyDescent="0.25">
      <c r="A343" s="59"/>
      <c r="B343" s="59"/>
      <c r="C343" s="60"/>
      <c r="D343" s="61"/>
      <c r="E343" s="66"/>
      <c r="F343" s="30">
        <v>488</v>
      </c>
    </row>
    <row r="344" spans="1:6" ht="13" x14ac:dyDescent="0.25">
      <c r="A344" s="59"/>
      <c r="B344" s="59"/>
      <c r="C344" s="60"/>
      <c r="D344" s="61"/>
      <c r="E344" s="66"/>
      <c r="F344" s="30">
        <v>489</v>
      </c>
    </row>
    <row r="345" spans="1:6" ht="13" x14ac:dyDescent="0.25">
      <c r="A345" s="59"/>
      <c r="B345" s="59"/>
      <c r="C345" s="60"/>
      <c r="D345" s="61"/>
      <c r="E345" s="66"/>
      <c r="F345" s="30">
        <v>490</v>
      </c>
    </row>
    <row r="346" spans="1:6" ht="13" x14ac:dyDescent="0.25">
      <c r="A346" s="59"/>
      <c r="B346" s="59"/>
      <c r="C346" s="60"/>
      <c r="D346" s="61"/>
      <c r="E346" s="66"/>
      <c r="F346" s="30">
        <v>491</v>
      </c>
    </row>
    <row r="347" spans="1:6" ht="13" x14ac:dyDescent="0.25">
      <c r="A347" s="59"/>
      <c r="B347" s="59"/>
      <c r="C347" s="60"/>
      <c r="D347" s="61"/>
      <c r="E347" s="66"/>
      <c r="F347" s="30">
        <v>492</v>
      </c>
    </row>
    <row r="348" spans="1:6" ht="13" x14ac:dyDescent="0.25">
      <c r="A348" s="59"/>
      <c r="B348" s="59"/>
      <c r="C348" s="60"/>
      <c r="D348" s="61"/>
      <c r="E348" s="66"/>
      <c r="F348" s="30">
        <v>493</v>
      </c>
    </row>
    <row r="349" spans="1:6" ht="13" x14ac:dyDescent="0.25">
      <c r="A349" s="59"/>
      <c r="B349" s="59"/>
      <c r="C349" s="60"/>
      <c r="D349" s="61"/>
      <c r="E349" s="66"/>
      <c r="F349" s="30">
        <v>494</v>
      </c>
    </row>
    <row r="350" spans="1:6" ht="13" x14ac:dyDescent="0.25">
      <c r="A350" s="59"/>
      <c r="B350" s="59"/>
      <c r="C350" s="60"/>
      <c r="D350" s="61"/>
      <c r="E350" s="66"/>
      <c r="F350" s="30">
        <v>495</v>
      </c>
    </row>
    <row r="351" spans="1:6" ht="13" x14ac:dyDescent="0.25">
      <c r="A351" s="59"/>
      <c r="B351" s="59"/>
      <c r="C351" s="60"/>
      <c r="D351" s="61"/>
      <c r="E351" s="66"/>
      <c r="F351" s="30">
        <v>496</v>
      </c>
    </row>
    <row r="352" spans="1:6" ht="13" x14ac:dyDescent="0.25">
      <c r="A352" s="59"/>
      <c r="B352" s="59"/>
      <c r="C352" s="60"/>
      <c r="D352" s="61"/>
      <c r="E352" s="66"/>
      <c r="F352" s="30">
        <v>497</v>
      </c>
    </row>
    <row r="353" spans="1:6" ht="13" x14ac:dyDescent="0.25">
      <c r="A353" s="59"/>
      <c r="B353" s="59"/>
      <c r="C353" s="60"/>
      <c r="D353" s="61"/>
      <c r="E353" s="66"/>
      <c r="F353" s="30">
        <v>498</v>
      </c>
    </row>
    <row r="354" spans="1:6" ht="13" x14ac:dyDescent="0.25">
      <c r="A354" s="59"/>
      <c r="B354" s="59"/>
      <c r="C354" s="60"/>
      <c r="D354" s="61"/>
      <c r="E354" s="66"/>
      <c r="F354" s="30">
        <v>499</v>
      </c>
    </row>
    <row r="355" spans="1:6" ht="13" x14ac:dyDescent="0.25">
      <c r="A355" s="59"/>
      <c r="B355" s="59"/>
      <c r="C355" s="60"/>
      <c r="D355" s="61"/>
      <c r="E355" s="66"/>
      <c r="F355" s="30">
        <v>500</v>
      </c>
    </row>
    <row r="356" spans="1:6" ht="13" x14ac:dyDescent="0.25">
      <c r="A356" s="59"/>
      <c r="B356" s="59"/>
      <c r="C356" s="60"/>
      <c r="D356" s="61"/>
      <c r="E356" s="66"/>
      <c r="F356" s="30">
        <v>501</v>
      </c>
    </row>
    <row r="357" spans="1:6" ht="13" x14ac:dyDescent="0.25">
      <c r="A357" s="59"/>
      <c r="B357" s="59"/>
      <c r="C357" s="60"/>
      <c r="D357" s="61"/>
      <c r="E357" s="66"/>
      <c r="F357" s="30">
        <v>502</v>
      </c>
    </row>
    <row r="358" spans="1:6" ht="13" x14ac:dyDescent="0.25">
      <c r="A358" s="59"/>
      <c r="B358" s="59"/>
      <c r="C358" s="60"/>
      <c r="D358" s="61"/>
      <c r="E358" s="66"/>
      <c r="F358" s="30">
        <v>503</v>
      </c>
    </row>
    <row r="359" spans="1:6" ht="13" x14ac:dyDescent="0.25">
      <c r="A359" s="59"/>
      <c r="B359" s="59"/>
      <c r="C359" s="60"/>
      <c r="D359" s="61"/>
      <c r="E359" s="66"/>
      <c r="F359" s="30">
        <v>504</v>
      </c>
    </row>
    <row r="360" spans="1:6" ht="13" x14ac:dyDescent="0.25">
      <c r="A360" s="59"/>
      <c r="B360" s="59"/>
      <c r="C360" s="60"/>
      <c r="D360" s="61"/>
      <c r="E360" s="66"/>
      <c r="F360" s="30">
        <v>505</v>
      </c>
    </row>
    <row r="361" spans="1:6" ht="13" x14ac:dyDescent="0.25">
      <c r="A361" s="59"/>
      <c r="B361" s="59"/>
      <c r="C361" s="60"/>
      <c r="D361" s="61"/>
      <c r="E361" s="66"/>
      <c r="F361" s="30">
        <v>506</v>
      </c>
    </row>
    <row r="362" spans="1:6" ht="13" x14ac:dyDescent="0.25">
      <c r="A362" s="59"/>
      <c r="B362" s="59"/>
      <c r="C362" s="60"/>
      <c r="D362" s="61"/>
      <c r="E362" s="66"/>
      <c r="F362" s="30">
        <v>507</v>
      </c>
    </row>
    <row r="363" spans="1:6" ht="13" x14ac:dyDescent="0.25">
      <c r="A363" s="59"/>
      <c r="B363" s="59"/>
      <c r="C363" s="60"/>
      <c r="D363" s="61"/>
      <c r="E363" s="66"/>
      <c r="F363" s="30">
        <v>508</v>
      </c>
    </row>
    <row r="364" spans="1:6" ht="13" x14ac:dyDescent="0.25">
      <c r="A364" s="59"/>
      <c r="B364" s="59"/>
      <c r="C364" s="60"/>
      <c r="D364" s="61"/>
      <c r="E364" s="66"/>
      <c r="F364" s="30">
        <v>509</v>
      </c>
    </row>
    <row r="365" spans="1:6" ht="13" x14ac:dyDescent="0.25">
      <c r="A365" s="59"/>
      <c r="B365" s="59"/>
      <c r="C365" s="60"/>
      <c r="D365" s="61"/>
      <c r="E365" s="66"/>
      <c r="F365" s="30">
        <v>510</v>
      </c>
    </row>
    <row r="366" spans="1:6" ht="13" x14ac:dyDescent="0.25">
      <c r="A366" s="59"/>
      <c r="B366" s="59"/>
      <c r="C366" s="60"/>
      <c r="D366" s="61"/>
      <c r="E366" s="66"/>
      <c r="F366" s="30">
        <v>511</v>
      </c>
    </row>
    <row r="367" spans="1:6" ht="13" x14ac:dyDescent="0.25">
      <c r="A367" s="59"/>
      <c r="B367" s="59"/>
      <c r="C367" s="60"/>
      <c r="D367" s="61"/>
      <c r="E367" s="66"/>
      <c r="F367" s="30">
        <v>512</v>
      </c>
    </row>
    <row r="368" spans="1:6" ht="13" x14ac:dyDescent="0.25">
      <c r="A368" s="59"/>
      <c r="B368" s="59"/>
      <c r="C368" s="60"/>
      <c r="D368" s="61"/>
      <c r="E368" s="66"/>
      <c r="F368" s="30">
        <v>513</v>
      </c>
    </row>
    <row r="369" spans="1:6" ht="13" x14ac:dyDescent="0.25">
      <c r="A369" s="59"/>
      <c r="B369" s="59"/>
      <c r="C369" s="60"/>
      <c r="D369" s="61"/>
      <c r="E369" s="66"/>
      <c r="F369" s="30">
        <v>514</v>
      </c>
    </row>
    <row r="370" spans="1:6" ht="13" x14ac:dyDescent="0.25">
      <c r="A370" s="59"/>
      <c r="B370" s="59"/>
      <c r="C370" s="60"/>
      <c r="D370" s="61"/>
      <c r="E370" s="66"/>
      <c r="F370" s="30">
        <v>515</v>
      </c>
    </row>
    <row r="371" spans="1:6" ht="13" x14ac:dyDescent="0.25">
      <c r="A371" s="59"/>
      <c r="B371" s="59"/>
      <c r="C371" s="60"/>
      <c r="D371" s="61"/>
      <c r="E371" s="66"/>
      <c r="F371" s="30">
        <v>516</v>
      </c>
    </row>
    <row r="372" spans="1:6" ht="13" x14ac:dyDescent="0.25">
      <c r="A372" s="59"/>
      <c r="B372" s="59"/>
      <c r="C372" s="60"/>
      <c r="D372" s="61"/>
      <c r="E372" s="66"/>
      <c r="F372" s="30">
        <v>517</v>
      </c>
    </row>
    <row r="373" spans="1:6" ht="13" x14ac:dyDescent="0.25">
      <c r="A373" s="59"/>
      <c r="B373" s="59"/>
      <c r="C373" s="60"/>
      <c r="D373" s="61"/>
      <c r="E373" s="66"/>
      <c r="F373" s="30">
        <v>518</v>
      </c>
    </row>
    <row r="374" spans="1:6" ht="13" x14ac:dyDescent="0.25">
      <c r="A374" s="59"/>
      <c r="B374" s="59"/>
      <c r="C374" s="60"/>
      <c r="D374" s="61"/>
      <c r="E374" s="66"/>
      <c r="F374" s="30">
        <v>519</v>
      </c>
    </row>
    <row r="375" spans="1:6" ht="13" x14ac:dyDescent="0.25">
      <c r="A375" s="59"/>
      <c r="B375" s="59"/>
      <c r="C375" s="60"/>
      <c r="D375" s="61"/>
      <c r="E375" s="66"/>
      <c r="F375" s="30">
        <v>520</v>
      </c>
    </row>
    <row r="376" spans="1:6" ht="13" x14ac:dyDescent="0.25">
      <c r="A376" s="59"/>
      <c r="B376" s="59"/>
      <c r="C376" s="60"/>
      <c r="D376" s="61"/>
      <c r="E376" s="66"/>
      <c r="F376" s="30">
        <v>521</v>
      </c>
    </row>
    <row r="377" spans="1:6" ht="13" x14ac:dyDescent="0.25">
      <c r="A377" s="59"/>
      <c r="B377" s="59"/>
      <c r="C377" s="60"/>
      <c r="D377" s="61"/>
      <c r="E377" s="66"/>
      <c r="F377" s="30">
        <v>522</v>
      </c>
    </row>
    <row r="378" spans="1:6" ht="13" x14ac:dyDescent="0.25">
      <c r="A378" s="59"/>
      <c r="B378" s="59"/>
      <c r="C378" s="60"/>
      <c r="D378" s="61"/>
      <c r="E378" s="66"/>
      <c r="F378" s="30">
        <v>523</v>
      </c>
    </row>
    <row r="379" spans="1:6" ht="13" x14ac:dyDescent="0.25">
      <c r="A379" s="59"/>
      <c r="B379" s="59"/>
      <c r="C379" s="60"/>
      <c r="D379" s="61"/>
      <c r="E379" s="66"/>
      <c r="F379" s="30">
        <v>524</v>
      </c>
    </row>
    <row r="380" spans="1:6" ht="13" x14ac:dyDescent="0.25">
      <c r="A380" s="59"/>
      <c r="B380" s="59"/>
      <c r="C380" s="60"/>
      <c r="D380" s="61"/>
      <c r="E380" s="66"/>
      <c r="F380" s="30">
        <v>525</v>
      </c>
    </row>
    <row r="381" spans="1:6" ht="13" x14ac:dyDescent="0.25">
      <c r="A381" s="59"/>
      <c r="B381" s="59"/>
      <c r="C381" s="60"/>
      <c r="D381" s="61"/>
      <c r="E381" s="66"/>
      <c r="F381" s="30">
        <v>526</v>
      </c>
    </row>
    <row r="382" spans="1:6" ht="13" x14ac:dyDescent="0.25">
      <c r="A382" s="59"/>
      <c r="B382" s="59"/>
      <c r="C382" s="60"/>
      <c r="D382" s="61"/>
      <c r="E382" s="66"/>
      <c r="F382" s="30">
        <v>527</v>
      </c>
    </row>
    <row r="383" spans="1:6" ht="13" x14ac:dyDescent="0.25">
      <c r="A383" s="59"/>
      <c r="B383" s="59"/>
      <c r="C383" s="60"/>
      <c r="D383" s="61"/>
      <c r="E383" s="66"/>
      <c r="F383" s="30">
        <v>528</v>
      </c>
    </row>
    <row r="384" spans="1:6" ht="13" x14ac:dyDescent="0.25">
      <c r="A384" s="59"/>
      <c r="B384" s="59"/>
      <c r="C384" s="60"/>
      <c r="D384" s="61"/>
      <c r="E384" s="66"/>
      <c r="F384" s="30">
        <v>529</v>
      </c>
    </row>
    <row r="385" spans="1:6" ht="13" x14ac:dyDescent="0.25">
      <c r="A385" s="59"/>
      <c r="B385" s="59"/>
      <c r="C385" s="60"/>
      <c r="D385" s="61"/>
      <c r="E385" s="66"/>
      <c r="F385" s="30">
        <v>530</v>
      </c>
    </row>
    <row r="386" spans="1:6" ht="13" x14ac:dyDescent="0.25">
      <c r="A386" s="59"/>
      <c r="B386" s="59"/>
      <c r="C386" s="60"/>
      <c r="D386" s="61"/>
      <c r="E386" s="66"/>
      <c r="F386" s="30">
        <v>531</v>
      </c>
    </row>
    <row r="387" spans="1:6" ht="13" x14ac:dyDescent="0.25">
      <c r="A387" s="59"/>
      <c r="B387" s="59"/>
      <c r="C387" s="60"/>
      <c r="D387" s="61"/>
      <c r="E387" s="66"/>
      <c r="F387" s="30">
        <v>532</v>
      </c>
    </row>
    <row r="388" spans="1:6" ht="13" x14ac:dyDescent="0.25">
      <c r="A388" s="59"/>
      <c r="B388" s="59"/>
      <c r="C388" s="60"/>
      <c r="D388" s="61"/>
      <c r="E388" s="66"/>
      <c r="F388" s="30">
        <v>533</v>
      </c>
    </row>
    <row r="389" spans="1:6" ht="13" x14ac:dyDescent="0.25">
      <c r="A389" s="59"/>
      <c r="B389" s="59"/>
      <c r="C389" s="60"/>
      <c r="D389" s="61"/>
      <c r="E389" s="66"/>
      <c r="F389" s="30">
        <v>534</v>
      </c>
    </row>
    <row r="390" spans="1:6" ht="13" x14ac:dyDescent="0.25">
      <c r="A390" s="59"/>
      <c r="B390" s="59"/>
      <c r="C390" s="60"/>
      <c r="D390" s="61"/>
      <c r="E390" s="66"/>
      <c r="F390" s="30">
        <v>535</v>
      </c>
    </row>
    <row r="391" spans="1:6" ht="13" x14ac:dyDescent="0.25">
      <c r="A391" s="59"/>
      <c r="B391" s="59"/>
      <c r="C391" s="60"/>
      <c r="D391" s="61"/>
      <c r="E391" s="66"/>
      <c r="F391" s="30">
        <v>536</v>
      </c>
    </row>
    <row r="392" spans="1:6" ht="13" x14ac:dyDescent="0.25">
      <c r="A392" s="59"/>
      <c r="B392" s="59"/>
      <c r="C392" s="60"/>
      <c r="D392" s="61"/>
      <c r="E392" s="66"/>
      <c r="F392" s="30">
        <v>537</v>
      </c>
    </row>
    <row r="393" spans="1:6" ht="13" x14ac:dyDescent="0.25">
      <c r="A393" s="59"/>
      <c r="B393" s="59"/>
      <c r="C393" s="60"/>
      <c r="D393" s="61"/>
      <c r="E393" s="66"/>
      <c r="F393" s="30">
        <v>538</v>
      </c>
    </row>
    <row r="394" spans="1:6" ht="13" x14ac:dyDescent="0.25">
      <c r="A394" s="59"/>
      <c r="B394" s="59"/>
      <c r="C394" s="60"/>
      <c r="D394" s="61"/>
      <c r="E394" s="66"/>
      <c r="F394" s="30">
        <v>539</v>
      </c>
    </row>
    <row r="395" spans="1:6" ht="13" x14ac:dyDescent="0.25">
      <c r="A395" s="59"/>
      <c r="B395" s="59"/>
      <c r="C395" s="60"/>
      <c r="D395" s="61"/>
      <c r="E395" s="66"/>
      <c r="F395" s="30">
        <v>540</v>
      </c>
    </row>
    <row r="396" spans="1:6" ht="13" x14ac:dyDescent="0.25">
      <c r="A396" s="59"/>
      <c r="B396" s="59"/>
      <c r="C396" s="60"/>
      <c r="D396" s="61"/>
      <c r="E396" s="66"/>
      <c r="F396" s="30">
        <v>541</v>
      </c>
    </row>
    <row r="397" spans="1:6" ht="13" x14ac:dyDescent="0.25">
      <c r="A397" s="59"/>
      <c r="B397" s="59"/>
      <c r="C397" s="60"/>
      <c r="D397" s="61"/>
      <c r="E397" s="66"/>
      <c r="F397" s="30">
        <v>542</v>
      </c>
    </row>
    <row r="398" spans="1:6" ht="13" x14ac:dyDescent="0.25">
      <c r="A398" s="59"/>
      <c r="B398" s="59"/>
      <c r="C398" s="60"/>
      <c r="D398" s="61"/>
      <c r="E398" s="66"/>
      <c r="F398" s="30">
        <v>543</v>
      </c>
    </row>
    <row r="399" spans="1:6" ht="13" x14ac:dyDescent="0.25">
      <c r="A399" s="59"/>
      <c r="B399" s="59"/>
      <c r="C399" s="60"/>
      <c r="D399" s="61"/>
      <c r="E399" s="66"/>
      <c r="F399" s="30">
        <v>544</v>
      </c>
    </row>
    <row r="400" spans="1:6" ht="13" x14ac:dyDescent="0.25">
      <c r="A400" s="59"/>
      <c r="B400" s="59"/>
      <c r="C400" s="60"/>
      <c r="D400" s="61"/>
      <c r="E400" s="66"/>
      <c r="F400" s="30">
        <v>545</v>
      </c>
    </row>
    <row r="401" spans="1:6" ht="13" x14ac:dyDescent="0.25">
      <c r="A401" s="59"/>
      <c r="B401" s="59"/>
      <c r="C401" s="60"/>
      <c r="D401" s="61"/>
      <c r="E401" s="66"/>
      <c r="F401" s="30">
        <v>546</v>
      </c>
    </row>
    <row r="402" spans="1:6" ht="13" x14ac:dyDescent="0.25">
      <c r="A402" s="59"/>
      <c r="B402" s="59"/>
      <c r="C402" s="60"/>
      <c r="D402" s="61"/>
      <c r="E402" s="66"/>
      <c r="F402" s="30">
        <v>547</v>
      </c>
    </row>
    <row r="403" spans="1:6" ht="13" x14ac:dyDescent="0.25">
      <c r="A403" s="59"/>
      <c r="B403" s="59"/>
      <c r="C403" s="60"/>
      <c r="D403" s="61"/>
      <c r="E403" s="66"/>
      <c r="F403" s="30">
        <v>548</v>
      </c>
    </row>
    <row r="404" spans="1:6" ht="13" x14ac:dyDescent="0.25">
      <c r="A404" s="59"/>
      <c r="B404" s="59"/>
      <c r="C404" s="60"/>
      <c r="D404" s="61"/>
      <c r="E404" s="66"/>
      <c r="F404" s="30">
        <v>549</v>
      </c>
    </row>
    <row r="405" spans="1:6" ht="13" x14ac:dyDescent="0.25">
      <c r="A405" s="59"/>
      <c r="B405" s="59"/>
      <c r="C405" s="60"/>
      <c r="D405" s="61"/>
      <c r="E405" s="66"/>
      <c r="F405" s="30">
        <v>550</v>
      </c>
    </row>
    <row r="406" spans="1:6" ht="13" x14ac:dyDescent="0.25">
      <c r="A406" s="59"/>
      <c r="B406" s="59"/>
      <c r="C406" s="60"/>
      <c r="D406" s="61"/>
      <c r="E406" s="66"/>
      <c r="F406" s="30">
        <v>551</v>
      </c>
    </row>
    <row r="407" spans="1:6" ht="13" x14ac:dyDescent="0.25">
      <c r="A407" s="59"/>
      <c r="B407" s="59"/>
      <c r="C407" s="60"/>
      <c r="D407" s="61"/>
      <c r="E407" s="66"/>
      <c r="F407" s="30">
        <v>552</v>
      </c>
    </row>
    <row r="408" spans="1:6" ht="13" x14ac:dyDescent="0.25">
      <c r="A408" s="59"/>
      <c r="B408" s="59"/>
      <c r="C408" s="60"/>
      <c r="D408" s="61"/>
      <c r="E408" s="66"/>
      <c r="F408" s="30">
        <v>553</v>
      </c>
    </row>
    <row r="409" spans="1:6" ht="13" x14ac:dyDescent="0.25">
      <c r="A409" s="59"/>
      <c r="B409" s="59"/>
      <c r="C409" s="60"/>
      <c r="D409" s="61"/>
      <c r="E409" s="66"/>
      <c r="F409" s="30">
        <v>554</v>
      </c>
    </row>
    <row r="410" spans="1:6" ht="13" x14ac:dyDescent="0.25">
      <c r="A410" s="59"/>
      <c r="B410" s="59"/>
      <c r="C410" s="60"/>
      <c r="D410" s="61"/>
      <c r="E410" s="66"/>
      <c r="F410" s="30">
        <v>555</v>
      </c>
    </row>
    <row r="411" spans="1:6" ht="13" x14ac:dyDescent="0.25">
      <c r="A411" s="59"/>
      <c r="B411" s="59"/>
      <c r="C411" s="60"/>
      <c r="D411" s="61"/>
      <c r="E411" s="66"/>
      <c r="F411" s="30">
        <v>556</v>
      </c>
    </row>
    <row r="412" spans="1:6" ht="13" x14ac:dyDescent="0.25">
      <c r="A412" s="59"/>
      <c r="B412" s="59"/>
      <c r="C412" s="60"/>
      <c r="D412" s="61"/>
      <c r="E412" s="66"/>
      <c r="F412" s="30">
        <v>557</v>
      </c>
    </row>
    <row r="413" spans="1:6" ht="13" x14ac:dyDescent="0.25">
      <c r="A413" s="59"/>
      <c r="B413" s="59"/>
      <c r="C413" s="60"/>
      <c r="D413" s="61"/>
      <c r="E413" s="66"/>
      <c r="F413" s="30">
        <v>558</v>
      </c>
    </row>
    <row r="414" spans="1:6" ht="13" x14ac:dyDescent="0.25">
      <c r="A414" s="59"/>
      <c r="B414" s="59"/>
      <c r="C414" s="60"/>
      <c r="D414" s="61"/>
      <c r="E414" s="66"/>
      <c r="F414" s="30">
        <v>559</v>
      </c>
    </row>
    <row r="415" spans="1:6" ht="13" x14ac:dyDescent="0.25">
      <c r="A415" s="59"/>
      <c r="B415" s="59"/>
      <c r="C415" s="60"/>
      <c r="D415" s="61"/>
      <c r="E415" s="66"/>
      <c r="F415" s="30">
        <v>560</v>
      </c>
    </row>
    <row r="416" spans="1:6" ht="13" x14ac:dyDescent="0.25">
      <c r="A416" s="59"/>
      <c r="B416" s="59"/>
      <c r="C416" s="60"/>
      <c r="D416" s="61"/>
      <c r="E416" s="66"/>
      <c r="F416" s="30">
        <v>561</v>
      </c>
    </row>
    <row r="417" spans="1:6" ht="13" x14ac:dyDescent="0.25">
      <c r="A417" s="59"/>
      <c r="B417" s="59"/>
      <c r="C417" s="60"/>
      <c r="D417" s="61"/>
      <c r="E417" s="66"/>
      <c r="F417" s="30">
        <v>562</v>
      </c>
    </row>
    <row r="418" spans="1:6" ht="13" x14ac:dyDescent="0.25">
      <c r="A418" s="59"/>
      <c r="B418" s="59"/>
      <c r="C418" s="60"/>
      <c r="D418" s="61"/>
      <c r="E418" s="66"/>
      <c r="F418" s="30">
        <v>563</v>
      </c>
    </row>
    <row r="419" spans="1:6" ht="13" x14ac:dyDescent="0.25">
      <c r="A419" s="59"/>
      <c r="B419" s="59"/>
      <c r="C419" s="60"/>
      <c r="D419" s="61"/>
      <c r="E419" s="66"/>
      <c r="F419" s="30">
        <v>564</v>
      </c>
    </row>
    <row r="420" spans="1:6" ht="13" x14ac:dyDescent="0.25">
      <c r="A420" s="59"/>
      <c r="B420" s="59"/>
      <c r="C420" s="60"/>
      <c r="D420" s="61"/>
      <c r="E420" s="66"/>
      <c r="F420" s="30">
        <v>565</v>
      </c>
    </row>
    <row r="421" spans="1:6" ht="13" x14ac:dyDescent="0.25">
      <c r="A421" s="59"/>
      <c r="B421" s="59"/>
      <c r="C421" s="60"/>
      <c r="D421" s="61"/>
      <c r="E421" s="66"/>
      <c r="F421" s="30">
        <v>566</v>
      </c>
    </row>
    <row r="422" spans="1:6" ht="13" x14ac:dyDescent="0.25">
      <c r="A422" s="59"/>
      <c r="B422" s="59"/>
      <c r="C422" s="60"/>
      <c r="D422" s="61"/>
      <c r="E422" s="66"/>
      <c r="F422" s="30">
        <v>567</v>
      </c>
    </row>
    <row r="423" spans="1:6" ht="13" x14ac:dyDescent="0.25">
      <c r="A423" s="59"/>
      <c r="B423" s="59"/>
      <c r="C423" s="60"/>
      <c r="D423" s="61"/>
      <c r="E423" s="66"/>
      <c r="F423" s="30">
        <v>568</v>
      </c>
    </row>
    <row r="424" spans="1:6" ht="13" x14ac:dyDescent="0.25">
      <c r="A424" s="59"/>
      <c r="B424" s="59"/>
      <c r="C424" s="60"/>
      <c r="D424" s="61"/>
      <c r="E424" s="66"/>
      <c r="F424" s="30">
        <v>569</v>
      </c>
    </row>
    <row r="425" spans="1:6" ht="13" x14ac:dyDescent="0.25">
      <c r="A425" s="59"/>
      <c r="B425" s="59"/>
      <c r="C425" s="60"/>
      <c r="D425" s="61"/>
      <c r="E425" s="66"/>
      <c r="F425" s="30">
        <v>570</v>
      </c>
    </row>
    <row r="426" spans="1:6" ht="13" x14ac:dyDescent="0.25">
      <c r="A426" s="59"/>
      <c r="B426" s="59"/>
      <c r="C426" s="60"/>
      <c r="D426" s="61"/>
      <c r="E426" s="66"/>
      <c r="F426" s="30">
        <v>571</v>
      </c>
    </row>
    <row r="427" spans="1:6" ht="13" x14ac:dyDescent="0.25">
      <c r="A427" s="59"/>
      <c r="B427" s="59"/>
      <c r="C427" s="60"/>
      <c r="D427" s="61"/>
      <c r="E427" s="66"/>
      <c r="F427" s="30">
        <v>572</v>
      </c>
    </row>
    <row r="428" spans="1:6" ht="13" x14ac:dyDescent="0.25">
      <c r="A428" s="59"/>
      <c r="B428" s="59"/>
      <c r="C428" s="60"/>
      <c r="D428" s="61"/>
      <c r="E428" s="66"/>
      <c r="F428" s="30">
        <v>573</v>
      </c>
    </row>
    <row r="429" spans="1:6" ht="13" x14ac:dyDescent="0.25">
      <c r="A429" s="59"/>
      <c r="B429" s="59"/>
      <c r="C429" s="60"/>
      <c r="D429" s="61"/>
      <c r="E429" s="66"/>
      <c r="F429" s="30">
        <v>574</v>
      </c>
    </row>
    <row r="430" spans="1:6" ht="13" x14ac:dyDescent="0.25">
      <c r="A430" s="59"/>
      <c r="B430" s="59"/>
      <c r="C430" s="60"/>
      <c r="D430" s="61"/>
      <c r="E430" s="66"/>
      <c r="F430" s="30">
        <v>575</v>
      </c>
    </row>
    <row r="431" spans="1:6" ht="13" x14ac:dyDescent="0.25">
      <c r="A431" s="59"/>
      <c r="B431" s="59"/>
      <c r="C431" s="60"/>
      <c r="D431" s="61"/>
      <c r="E431" s="66"/>
      <c r="F431" s="30">
        <v>576</v>
      </c>
    </row>
    <row r="432" spans="1:6" ht="13" x14ac:dyDescent="0.25">
      <c r="A432" s="59"/>
      <c r="B432" s="59"/>
      <c r="C432" s="60"/>
      <c r="D432" s="61"/>
      <c r="E432" s="66"/>
      <c r="F432" s="30">
        <v>577</v>
      </c>
    </row>
    <row r="433" spans="1:6" ht="13" x14ac:dyDescent="0.25">
      <c r="A433" s="59"/>
      <c r="B433" s="59"/>
      <c r="C433" s="60"/>
      <c r="D433" s="61"/>
      <c r="E433" s="66"/>
      <c r="F433" s="30">
        <v>578</v>
      </c>
    </row>
    <row r="434" spans="1:6" ht="13" x14ac:dyDescent="0.25">
      <c r="A434" s="59"/>
      <c r="B434" s="59"/>
      <c r="C434" s="60"/>
      <c r="D434" s="61"/>
      <c r="E434" s="66"/>
      <c r="F434" s="30">
        <v>579</v>
      </c>
    </row>
    <row r="435" spans="1:6" ht="13" x14ac:dyDescent="0.25">
      <c r="A435" s="59"/>
      <c r="B435" s="59"/>
      <c r="C435" s="60"/>
      <c r="D435" s="61"/>
      <c r="E435" s="66"/>
      <c r="F435" s="30">
        <v>580</v>
      </c>
    </row>
    <row r="436" spans="1:6" ht="13" x14ac:dyDescent="0.25">
      <c r="A436" s="59"/>
      <c r="B436" s="59"/>
      <c r="C436" s="60"/>
      <c r="D436" s="61"/>
      <c r="E436" s="66"/>
      <c r="F436" s="30">
        <v>581</v>
      </c>
    </row>
    <row r="437" spans="1:6" ht="13" x14ac:dyDescent="0.25">
      <c r="A437" s="59"/>
      <c r="B437" s="59"/>
      <c r="C437" s="60"/>
      <c r="D437" s="61"/>
      <c r="E437" s="66"/>
      <c r="F437" s="30">
        <v>582</v>
      </c>
    </row>
    <row r="438" spans="1:6" ht="13" x14ac:dyDescent="0.25">
      <c r="A438" s="59"/>
      <c r="B438" s="59"/>
      <c r="C438" s="60"/>
      <c r="D438" s="61"/>
      <c r="E438" s="66"/>
      <c r="F438" s="30">
        <v>583</v>
      </c>
    </row>
    <row r="439" spans="1:6" ht="13" x14ac:dyDescent="0.25">
      <c r="A439" s="59"/>
      <c r="B439" s="59"/>
      <c r="C439" s="60"/>
      <c r="D439" s="61"/>
      <c r="E439" s="66"/>
      <c r="F439" s="30">
        <v>584</v>
      </c>
    </row>
    <row r="440" spans="1:6" ht="13" x14ac:dyDescent="0.25">
      <c r="A440" s="59"/>
      <c r="B440" s="59"/>
      <c r="C440" s="60"/>
      <c r="D440" s="61"/>
      <c r="E440" s="66"/>
      <c r="F440" s="30">
        <v>585</v>
      </c>
    </row>
    <row r="441" spans="1:6" ht="13" x14ac:dyDescent="0.25">
      <c r="A441" s="59"/>
      <c r="B441" s="59"/>
      <c r="C441" s="60"/>
      <c r="D441" s="61"/>
      <c r="E441" s="66"/>
      <c r="F441" s="30">
        <v>586</v>
      </c>
    </row>
    <row r="442" spans="1:6" ht="13" x14ac:dyDescent="0.25">
      <c r="A442" s="59"/>
      <c r="B442" s="59"/>
      <c r="C442" s="60"/>
      <c r="D442" s="61"/>
      <c r="E442" s="66"/>
      <c r="F442" s="30">
        <v>587</v>
      </c>
    </row>
    <row r="443" spans="1:6" ht="13" x14ac:dyDescent="0.25">
      <c r="A443" s="59"/>
      <c r="B443" s="59"/>
      <c r="C443" s="60"/>
      <c r="D443" s="61"/>
      <c r="E443" s="66"/>
      <c r="F443" s="30">
        <v>588</v>
      </c>
    </row>
    <row r="444" spans="1:6" ht="13" x14ac:dyDescent="0.25">
      <c r="A444" s="59"/>
      <c r="B444" s="59"/>
      <c r="C444" s="60"/>
      <c r="D444" s="61"/>
      <c r="E444" s="66"/>
      <c r="F444" s="30">
        <v>589</v>
      </c>
    </row>
    <row r="445" spans="1:6" ht="13" x14ac:dyDescent="0.25">
      <c r="A445" s="59"/>
      <c r="B445" s="59"/>
      <c r="C445" s="60"/>
      <c r="D445" s="61"/>
      <c r="E445" s="66"/>
      <c r="F445" s="30">
        <v>590</v>
      </c>
    </row>
    <row r="446" spans="1:6" ht="13" x14ac:dyDescent="0.25">
      <c r="A446" s="59"/>
      <c r="B446" s="59"/>
      <c r="C446" s="60"/>
      <c r="D446" s="61"/>
      <c r="E446" s="66"/>
      <c r="F446" s="30">
        <v>591</v>
      </c>
    </row>
    <row r="447" spans="1:6" ht="13" x14ac:dyDescent="0.25">
      <c r="A447" s="59"/>
      <c r="B447" s="59"/>
      <c r="C447" s="60"/>
      <c r="D447" s="61"/>
      <c r="E447" s="66"/>
      <c r="F447" s="30">
        <v>592</v>
      </c>
    </row>
    <row r="448" spans="1:6" ht="13" x14ac:dyDescent="0.25">
      <c r="A448" s="59"/>
      <c r="B448" s="59"/>
      <c r="C448" s="60"/>
      <c r="D448" s="61"/>
      <c r="E448" s="66"/>
      <c r="F448" s="30">
        <v>593</v>
      </c>
    </row>
    <row r="449" spans="1:6" ht="13" x14ac:dyDescent="0.25">
      <c r="A449" s="59"/>
      <c r="B449" s="59"/>
      <c r="C449" s="60"/>
      <c r="D449" s="61"/>
      <c r="E449" s="66"/>
      <c r="F449" s="30">
        <v>594</v>
      </c>
    </row>
    <row r="450" spans="1:6" ht="13" x14ac:dyDescent="0.25">
      <c r="A450" s="59"/>
      <c r="B450" s="59"/>
      <c r="C450" s="60"/>
      <c r="D450" s="61"/>
      <c r="E450" s="66"/>
      <c r="F450" s="30">
        <v>595</v>
      </c>
    </row>
    <row r="451" spans="1:6" ht="13" x14ac:dyDescent="0.25">
      <c r="A451" s="59"/>
      <c r="B451" s="59"/>
      <c r="C451" s="60"/>
      <c r="D451" s="61"/>
      <c r="E451" s="66"/>
      <c r="F451" s="30">
        <v>596</v>
      </c>
    </row>
    <row r="452" spans="1:6" ht="13" x14ac:dyDescent="0.25">
      <c r="A452" s="59"/>
      <c r="B452" s="59"/>
      <c r="C452" s="60"/>
      <c r="D452" s="61"/>
      <c r="E452" s="66"/>
      <c r="F452" s="30">
        <v>597</v>
      </c>
    </row>
    <row r="453" spans="1:6" ht="13" x14ac:dyDescent="0.25">
      <c r="A453" s="59"/>
      <c r="B453" s="59"/>
      <c r="C453" s="60"/>
      <c r="D453" s="61"/>
      <c r="E453" s="66"/>
      <c r="F453" s="30">
        <v>598</v>
      </c>
    </row>
    <row r="454" spans="1:6" ht="13" x14ac:dyDescent="0.25">
      <c r="A454" s="59"/>
      <c r="B454" s="59"/>
      <c r="C454" s="60"/>
      <c r="D454" s="61"/>
      <c r="E454" s="66"/>
      <c r="F454" s="30">
        <v>599</v>
      </c>
    </row>
    <row r="455" spans="1:6" ht="13" x14ac:dyDescent="0.25">
      <c r="A455" s="59"/>
      <c r="B455" s="59"/>
      <c r="C455" s="60"/>
      <c r="D455" s="61"/>
      <c r="E455" s="66"/>
      <c r="F455" s="30">
        <v>600</v>
      </c>
    </row>
    <row r="456" spans="1:6" ht="13" x14ac:dyDescent="0.25">
      <c r="A456" s="59"/>
      <c r="B456" s="59"/>
      <c r="C456" s="60"/>
      <c r="D456" s="61"/>
      <c r="E456" s="66"/>
      <c r="F456" s="30">
        <v>601</v>
      </c>
    </row>
    <row r="457" spans="1:6" ht="13" x14ac:dyDescent="0.25">
      <c r="A457" s="59"/>
      <c r="B457" s="59"/>
      <c r="C457" s="60"/>
      <c r="D457" s="61"/>
      <c r="E457" s="66"/>
      <c r="F457" s="30">
        <v>602</v>
      </c>
    </row>
    <row r="458" spans="1:6" ht="13" x14ac:dyDescent="0.25">
      <c r="A458" s="59"/>
      <c r="B458" s="59"/>
      <c r="C458" s="60"/>
      <c r="D458" s="61"/>
      <c r="E458" s="66"/>
      <c r="F458" s="30">
        <v>603</v>
      </c>
    </row>
    <row r="459" spans="1:6" ht="13" x14ac:dyDescent="0.25">
      <c r="A459" s="59"/>
      <c r="B459" s="59"/>
      <c r="C459" s="60"/>
      <c r="D459" s="61"/>
      <c r="E459" s="66"/>
      <c r="F459" s="30">
        <v>604</v>
      </c>
    </row>
    <row r="460" spans="1:6" ht="13" x14ac:dyDescent="0.25">
      <c r="A460" s="59"/>
      <c r="B460" s="59"/>
      <c r="C460" s="60"/>
      <c r="D460" s="61"/>
      <c r="E460" s="66"/>
      <c r="F460" s="30">
        <v>605</v>
      </c>
    </row>
    <row r="461" spans="1:6" ht="13" x14ac:dyDescent="0.25">
      <c r="A461" s="59"/>
      <c r="B461" s="59"/>
      <c r="C461" s="60"/>
      <c r="D461" s="61"/>
      <c r="E461" s="66"/>
      <c r="F461" s="30">
        <v>606</v>
      </c>
    </row>
    <row r="462" spans="1:6" ht="13" x14ac:dyDescent="0.25">
      <c r="A462" s="59"/>
      <c r="B462" s="59"/>
      <c r="C462" s="60"/>
      <c r="D462" s="61"/>
      <c r="E462" s="66"/>
      <c r="F462" s="30">
        <v>607</v>
      </c>
    </row>
    <row r="463" spans="1:6" ht="13" x14ac:dyDescent="0.25">
      <c r="A463" s="59"/>
      <c r="B463" s="59"/>
      <c r="C463" s="60"/>
      <c r="D463" s="61"/>
      <c r="E463" s="66"/>
      <c r="F463" s="30">
        <v>608</v>
      </c>
    </row>
    <row r="464" spans="1:6" ht="13" x14ac:dyDescent="0.25">
      <c r="A464" s="59"/>
      <c r="B464" s="59"/>
      <c r="C464" s="60"/>
      <c r="D464" s="61"/>
      <c r="E464" s="66"/>
      <c r="F464" s="30">
        <v>609</v>
      </c>
    </row>
    <row r="465" spans="1:6" ht="13" x14ac:dyDescent="0.25">
      <c r="A465" s="59"/>
      <c r="B465" s="59"/>
      <c r="C465" s="60"/>
      <c r="D465" s="61"/>
      <c r="E465" s="66"/>
      <c r="F465" s="30">
        <v>610</v>
      </c>
    </row>
    <row r="466" spans="1:6" ht="13" x14ac:dyDescent="0.25">
      <c r="A466" s="59"/>
      <c r="B466" s="59"/>
      <c r="C466" s="60"/>
      <c r="D466" s="61"/>
      <c r="E466" s="66"/>
      <c r="F466" s="30">
        <v>611</v>
      </c>
    </row>
    <row r="467" spans="1:6" ht="13" x14ac:dyDescent="0.25">
      <c r="A467" s="59"/>
      <c r="B467" s="59"/>
      <c r="C467" s="60"/>
      <c r="D467" s="61"/>
      <c r="E467" s="66"/>
      <c r="F467" s="30">
        <v>612</v>
      </c>
    </row>
    <row r="468" spans="1:6" ht="13" x14ac:dyDescent="0.25">
      <c r="A468" s="59"/>
      <c r="B468" s="59"/>
      <c r="C468" s="60"/>
      <c r="D468" s="61"/>
      <c r="E468" s="66"/>
      <c r="F468" s="30">
        <v>613</v>
      </c>
    </row>
    <row r="469" spans="1:6" ht="13" x14ac:dyDescent="0.25">
      <c r="A469" s="59"/>
      <c r="B469" s="59"/>
      <c r="C469" s="60"/>
      <c r="D469" s="61"/>
      <c r="E469" s="66"/>
      <c r="F469" s="30">
        <v>614</v>
      </c>
    </row>
    <row r="470" spans="1:6" ht="13" x14ac:dyDescent="0.25">
      <c r="A470" s="59"/>
      <c r="B470" s="59"/>
      <c r="C470" s="60"/>
      <c r="D470" s="61"/>
      <c r="E470" s="66"/>
      <c r="F470" s="30">
        <v>615</v>
      </c>
    </row>
    <row r="471" spans="1:6" ht="13" x14ac:dyDescent="0.25">
      <c r="A471" s="59"/>
      <c r="B471" s="59"/>
      <c r="C471" s="60"/>
      <c r="D471" s="61"/>
      <c r="E471" s="66"/>
      <c r="F471" s="30">
        <v>616</v>
      </c>
    </row>
    <row r="472" spans="1:6" ht="13" x14ac:dyDescent="0.25">
      <c r="A472" s="59"/>
      <c r="B472" s="59"/>
      <c r="C472" s="60"/>
      <c r="D472" s="61"/>
      <c r="E472" s="66"/>
      <c r="F472" s="30">
        <v>617</v>
      </c>
    </row>
    <row r="473" spans="1:6" ht="13" x14ac:dyDescent="0.25">
      <c r="A473" s="59"/>
      <c r="B473" s="59"/>
      <c r="C473" s="60"/>
      <c r="D473" s="61"/>
      <c r="E473" s="66"/>
      <c r="F473" s="30">
        <v>618</v>
      </c>
    </row>
    <row r="474" spans="1:6" ht="13" x14ac:dyDescent="0.25">
      <c r="A474" s="59"/>
      <c r="B474" s="59"/>
      <c r="C474" s="60"/>
      <c r="D474" s="61"/>
      <c r="E474" s="66"/>
      <c r="F474" s="30">
        <v>619</v>
      </c>
    </row>
    <row r="475" spans="1:6" ht="13" x14ac:dyDescent="0.25">
      <c r="A475" s="59"/>
      <c r="B475" s="59"/>
      <c r="C475" s="60"/>
      <c r="D475" s="61"/>
      <c r="E475" s="66"/>
      <c r="F475" s="30">
        <v>620</v>
      </c>
    </row>
    <row r="476" spans="1:6" ht="13" x14ac:dyDescent="0.25">
      <c r="A476" s="59"/>
      <c r="B476" s="59"/>
      <c r="C476" s="60"/>
      <c r="D476" s="61"/>
      <c r="E476" s="66"/>
      <c r="F476" s="30">
        <v>621</v>
      </c>
    </row>
    <row r="477" spans="1:6" ht="13" x14ac:dyDescent="0.25">
      <c r="A477" s="59"/>
      <c r="B477" s="59"/>
      <c r="C477" s="60"/>
      <c r="D477" s="61"/>
      <c r="E477" s="66"/>
      <c r="F477" s="30">
        <v>622</v>
      </c>
    </row>
    <row r="478" spans="1:6" ht="13" x14ac:dyDescent="0.25">
      <c r="A478" s="59"/>
      <c r="B478" s="59"/>
      <c r="C478" s="60"/>
      <c r="D478" s="61"/>
      <c r="E478" s="66"/>
      <c r="F478" s="30">
        <v>623</v>
      </c>
    </row>
    <row r="479" spans="1:6" ht="13" x14ac:dyDescent="0.25">
      <c r="A479" s="59"/>
      <c r="B479" s="59"/>
      <c r="C479" s="60"/>
      <c r="D479" s="61"/>
      <c r="E479" s="66"/>
      <c r="F479" s="30">
        <v>624</v>
      </c>
    </row>
    <row r="480" spans="1:6" ht="13" x14ac:dyDescent="0.25">
      <c r="A480" s="59"/>
      <c r="B480" s="59"/>
      <c r="C480" s="60"/>
      <c r="D480" s="61"/>
      <c r="E480" s="66"/>
      <c r="F480" s="30">
        <v>625</v>
      </c>
    </row>
    <row r="481" spans="1:6" ht="13" x14ac:dyDescent="0.25">
      <c r="A481" s="59"/>
      <c r="B481" s="59"/>
      <c r="C481" s="60"/>
      <c r="D481" s="61"/>
      <c r="E481" s="66"/>
      <c r="F481" s="30">
        <v>626</v>
      </c>
    </row>
    <row r="482" spans="1:6" ht="13" x14ac:dyDescent="0.25">
      <c r="A482" s="59"/>
      <c r="B482" s="59"/>
      <c r="C482" s="60"/>
      <c r="D482" s="61"/>
      <c r="E482" s="66"/>
      <c r="F482" s="30">
        <v>627</v>
      </c>
    </row>
    <row r="483" spans="1:6" ht="13" x14ac:dyDescent="0.25">
      <c r="A483" s="59"/>
      <c r="B483" s="59"/>
      <c r="C483" s="60"/>
      <c r="D483" s="61"/>
      <c r="E483" s="66"/>
      <c r="F483" s="30">
        <v>628</v>
      </c>
    </row>
    <row r="484" spans="1:6" ht="13" x14ac:dyDescent="0.25">
      <c r="A484" s="59"/>
      <c r="B484" s="59"/>
      <c r="C484" s="60"/>
      <c r="D484" s="61"/>
      <c r="E484" s="66"/>
      <c r="F484" s="30">
        <v>629</v>
      </c>
    </row>
    <row r="485" spans="1:6" ht="13" x14ac:dyDescent="0.25">
      <c r="A485" s="59"/>
      <c r="B485" s="59"/>
      <c r="C485" s="60"/>
      <c r="D485" s="61"/>
      <c r="E485" s="66"/>
      <c r="F485" s="30">
        <v>630</v>
      </c>
    </row>
    <row r="486" spans="1:6" ht="13" x14ac:dyDescent="0.25">
      <c r="A486" s="59"/>
      <c r="B486" s="59"/>
      <c r="C486" s="60"/>
      <c r="D486" s="61"/>
      <c r="E486" s="66"/>
      <c r="F486" s="30">
        <v>631</v>
      </c>
    </row>
    <row r="487" spans="1:6" ht="13" x14ac:dyDescent="0.25">
      <c r="A487" s="59"/>
      <c r="B487" s="59"/>
      <c r="C487" s="60"/>
      <c r="D487" s="61"/>
      <c r="E487" s="66"/>
      <c r="F487" s="30">
        <v>632</v>
      </c>
    </row>
    <row r="488" spans="1:6" ht="13" x14ac:dyDescent="0.25">
      <c r="A488" s="59"/>
      <c r="B488" s="59"/>
      <c r="C488" s="60"/>
      <c r="D488" s="61"/>
      <c r="E488" s="66"/>
      <c r="F488" s="30">
        <v>633</v>
      </c>
    </row>
    <row r="489" spans="1:6" ht="13" x14ac:dyDescent="0.25">
      <c r="A489" s="59"/>
      <c r="B489" s="59"/>
      <c r="C489" s="60"/>
      <c r="D489" s="61"/>
      <c r="E489" s="66"/>
      <c r="F489" s="30">
        <v>634</v>
      </c>
    </row>
    <row r="490" spans="1:6" ht="13" x14ac:dyDescent="0.25">
      <c r="A490" s="59"/>
      <c r="B490" s="59"/>
      <c r="C490" s="60"/>
      <c r="D490" s="61"/>
      <c r="E490" s="66"/>
      <c r="F490" s="30">
        <v>635</v>
      </c>
    </row>
    <row r="491" spans="1:6" ht="13" x14ac:dyDescent="0.25">
      <c r="A491" s="59"/>
      <c r="B491" s="59"/>
      <c r="C491" s="60"/>
      <c r="D491" s="61"/>
      <c r="E491" s="66"/>
      <c r="F491" s="30">
        <v>636</v>
      </c>
    </row>
    <row r="492" spans="1:6" ht="13" x14ac:dyDescent="0.25">
      <c r="A492" s="59"/>
      <c r="B492" s="59"/>
      <c r="C492" s="60"/>
      <c r="D492" s="61"/>
      <c r="E492" s="66"/>
      <c r="F492" s="30">
        <v>637</v>
      </c>
    </row>
    <row r="493" spans="1:6" ht="13" x14ac:dyDescent="0.25">
      <c r="A493" s="59"/>
      <c r="B493" s="59"/>
      <c r="C493" s="60"/>
      <c r="D493" s="61"/>
      <c r="E493" s="66"/>
      <c r="F493" s="30">
        <v>638</v>
      </c>
    </row>
    <row r="494" spans="1:6" ht="13" x14ac:dyDescent="0.25">
      <c r="A494" s="59"/>
      <c r="B494" s="59"/>
      <c r="C494" s="60"/>
      <c r="D494" s="61"/>
      <c r="E494" s="66"/>
      <c r="F494" s="30">
        <v>639</v>
      </c>
    </row>
    <row r="495" spans="1:6" ht="13" x14ac:dyDescent="0.25">
      <c r="A495" s="59"/>
      <c r="B495" s="59"/>
      <c r="C495" s="60"/>
      <c r="D495" s="61"/>
      <c r="E495" s="66"/>
      <c r="F495" s="30">
        <v>640</v>
      </c>
    </row>
    <row r="496" spans="1:6" ht="13" x14ac:dyDescent="0.25">
      <c r="A496" s="59"/>
      <c r="B496" s="59"/>
      <c r="C496" s="60"/>
      <c r="D496" s="61"/>
      <c r="E496" s="66"/>
      <c r="F496" s="30">
        <v>641</v>
      </c>
    </row>
    <row r="497" spans="1:6" ht="13" x14ac:dyDescent="0.25">
      <c r="A497" s="59"/>
      <c r="B497" s="59"/>
      <c r="C497" s="60"/>
      <c r="D497" s="61"/>
      <c r="E497" s="66"/>
      <c r="F497" s="30">
        <v>642</v>
      </c>
    </row>
    <row r="498" spans="1:6" ht="13" x14ac:dyDescent="0.25">
      <c r="A498" s="59"/>
      <c r="B498" s="59"/>
      <c r="C498" s="60"/>
      <c r="D498" s="61"/>
      <c r="E498" s="66"/>
      <c r="F498" s="30">
        <v>643</v>
      </c>
    </row>
    <row r="499" spans="1:6" ht="13" x14ac:dyDescent="0.25">
      <c r="A499" s="59"/>
      <c r="B499" s="59"/>
      <c r="C499" s="60"/>
      <c r="D499" s="61"/>
      <c r="E499" s="66"/>
      <c r="F499" s="30">
        <v>644</v>
      </c>
    </row>
    <row r="500" spans="1:6" ht="13" x14ac:dyDescent="0.25">
      <c r="A500" s="59"/>
      <c r="B500" s="59"/>
      <c r="C500" s="60"/>
      <c r="D500" s="61"/>
      <c r="E500" s="66"/>
      <c r="F500" s="30">
        <v>645</v>
      </c>
    </row>
    <row r="501" spans="1:6" ht="13" x14ac:dyDescent="0.25">
      <c r="A501" s="59"/>
      <c r="B501" s="59"/>
      <c r="C501" s="60"/>
      <c r="D501" s="61"/>
      <c r="E501" s="66"/>
      <c r="F501" s="30">
        <v>646</v>
      </c>
    </row>
    <row r="502" spans="1:6" ht="13" x14ac:dyDescent="0.25">
      <c r="A502" s="59"/>
      <c r="B502" s="59"/>
      <c r="C502" s="60"/>
      <c r="D502" s="61"/>
      <c r="E502" s="66"/>
      <c r="F502" s="30">
        <v>647</v>
      </c>
    </row>
    <row r="503" spans="1:6" ht="13" x14ac:dyDescent="0.25">
      <c r="A503" s="59"/>
      <c r="B503" s="59"/>
      <c r="C503" s="60"/>
      <c r="D503" s="61"/>
      <c r="E503" s="66"/>
      <c r="F503" s="30">
        <v>648</v>
      </c>
    </row>
    <row r="504" spans="1:6" ht="13" x14ac:dyDescent="0.25">
      <c r="A504" s="59"/>
      <c r="B504" s="59"/>
      <c r="C504" s="60"/>
      <c r="D504" s="61"/>
      <c r="E504" s="66"/>
      <c r="F504" s="30">
        <v>649</v>
      </c>
    </row>
    <row r="505" spans="1:6" ht="13" x14ac:dyDescent="0.25">
      <c r="A505" s="59"/>
      <c r="B505" s="59"/>
      <c r="C505" s="60"/>
      <c r="D505" s="61"/>
      <c r="E505" s="66"/>
      <c r="F505" s="30">
        <v>650</v>
      </c>
    </row>
    <row r="506" spans="1:6" ht="13" x14ac:dyDescent="0.25">
      <c r="A506" s="59"/>
      <c r="B506" s="59"/>
      <c r="C506" s="60"/>
      <c r="D506" s="61"/>
      <c r="E506" s="66"/>
      <c r="F506" s="30">
        <v>651</v>
      </c>
    </row>
    <row r="507" spans="1:6" ht="13" x14ac:dyDescent="0.25">
      <c r="A507" s="59"/>
      <c r="B507" s="59"/>
      <c r="C507" s="60"/>
      <c r="D507" s="61"/>
      <c r="E507" s="66"/>
      <c r="F507" s="30">
        <v>652</v>
      </c>
    </row>
    <row r="508" spans="1:6" ht="13" x14ac:dyDescent="0.25">
      <c r="A508" s="59"/>
      <c r="B508" s="59"/>
      <c r="C508" s="60"/>
      <c r="D508" s="61"/>
      <c r="E508" s="66"/>
      <c r="F508" s="30">
        <v>653</v>
      </c>
    </row>
    <row r="509" spans="1:6" ht="13" x14ac:dyDescent="0.25">
      <c r="A509" s="59"/>
      <c r="B509" s="59"/>
      <c r="C509" s="60"/>
      <c r="D509" s="61"/>
      <c r="E509" s="66"/>
      <c r="F509" s="30">
        <v>654</v>
      </c>
    </row>
    <row r="510" spans="1:6" ht="13" x14ac:dyDescent="0.25">
      <c r="A510" s="59"/>
      <c r="B510" s="59"/>
      <c r="C510" s="60"/>
      <c r="D510" s="61"/>
      <c r="E510" s="66"/>
      <c r="F510" s="30">
        <v>655</v>
      </c>
    </row>
    <row r="511" spans="1:6" ht="13" x14ac:dyDescent="0.25">
      <c r="A511" s="59"/>
      <c r="B511" s="59"/>
      <c r="C511" s="60"/>
      <c r="D511" s="61"/>
      <c r="E511" s="66"/>
      <c r="F511" s="30">
        <v>656</v>
      </c>
    </row>
    <row r="512" spans="1:6" ht="13" x14ac:dyDescent="0.25">
      <c r="A512" s="59"/>
      <c r="B512" s="59"/>
      <c r="C512" s="60"/>
      <c r="D512" s="61"/>
      <c r="E512" s="66"/>
      <c r="F512" s="30">
        <v>657</v>
      </c>
    </row>
    <row r="513" spans="1:6" ht="13" x14ac:dyDescent="0.25">
      <c r="A513" s="59"/>
      <c r="B513" s="59"/>
      <c r="C513" s="60"/>
      <c r="D513" s="61"/>
      <c r="E513" s="66"/>
      <c r="F513" s="30">
        <v>658</v>
      </c>
    </row>
    <row r="514" spans="1:6" ht="13" x14ac:dyDescent="0.25">
      <c r="A514" s="59"/>
      <c r="B514" s="59"/>
      <c r="C514" s="60"/>
      <c r="D514" s="61"/>
      <c r="E514" s="66"/>
      <c r="F514" s="30">
        <v>659</v>
      </c>
    </row>
    <row r="515" spans="1:6" ht="13" x14ac:dyDescent="0.25">
      <c r="A515" s="59"/>
      <c r="B515" s="59"/>
      <c r="C515" s="60"/>
      <c r="D515" s="61"/>
      <c r="E515" s="66"/>
      <c r="F515" s="30">
        <v>660</v>
      </c>
    </row>
    <row r="516" spans="1:6" ht="13" x14ac:dyDescent="0.25">
      <c r="A516" s="59"/>
      <c r="B516" s="59"/>
      <c r="C516" s="60"/>
      <c r="D516" s="61"/>
      <c r="E516" s="66"/>
      <c r="F516" s="30">
        <v>661</v>
      </c>
    </row>
    <row r="517" spans="1:6" ht="13" x14ac:dyDescent="0.25">
      <c r="A517" s="59"/>
      <c r="B517" s="59"/>
      <c r="C517" s="60"/>
      <c r="D517" s="61"/>
      <c r="E517" s="66"/>
      <c r="F517" s="30">
        <v>662</v>
      </c>
    </row>
    <row r="518" spans="1:6" ht="13" x14ac:dyDescent="0.25">
      <c r="A518" s="59"/>
      <c r="B518" s="59"/>
      <c r="C518" s="60"/>
      <c r="D518" s="61"/>
      <c r="E518" s="66"/>
      <c r="F518" s="30">
        <v>663</v>
      </c>
    </row>
    <row r="519" spans="1:6" ht="13" x14ac:dyDescent="0.25">
      <c r="A519" s="59"/>
      <c r="B519" s="59"/>
      <c r="C519" s="60"/>
      <c r="D519" s="61"/>
      <c r="E519" s="66"/>
      <c r="F519" s="30">
        <v>664</v>
      </c>
    </row>
    <row r="520" spans="1:6" ht="13" x14ac:dyDescent="0.25">
      <c r="A520" s="59"/>
      <c r="B520" s="59"/>
      <c r="C520" s="60"/>
      <c r="D520" s="61"/>
      <c r="E520" s="66"/>
      <c r="F520" s="30">
        <v>665</v>
      </c>
    </row>
    <row r="521" spans="1:6" ht="13" x14ac:dyDescent="0.25">
      <c r="A521" s="59"/>
      <c r="B521" s="59"/>
      <c r="C521" s="60"/>
      <c r="D521" s="61"/>
      <c r="E521" s="66"/>
      <c r="F521" s="30">
        <v>666</v>
      </c>
    </row>
    <row r="522" spans="1:6" ht="13" x14ac:dyDescent="0.25">
      <c r="A522" s="59"/>
      <c r="B522" s="59"/>
      <c r="C522" s="60"/>
      <c r="D522" s="61"/>
      <c r="E522" s="66"/>
      <c r="F522" s="30">
        <v>667</v>
      </c>
    </row>
    <row r="523" spans="1:6" ht="13" x14ac:dyDescent="0.25">
      <c r="A523" s="59"/>
      <c r="B523" s="59"/>
      <c r="C523" s="60"/>
      <c r="D523" s="61"/>
      <c r="E523" s="66"/>
      <c r="F523" s="30">
        <v>668</v>
      </c>
    </row>
    <row r="524" spans="1:6" ht="13" x14ac:dyDescent="0.25">
      <c r="A524" s="59"/>
      <c r="B524" s="59"/>
      <c r="C524" s="60"/>
      <c r="D524" s="61"/>
      <c r="E524" s="66"/>
      <c r="F524" s="30">
        <v>669</v>
      </c>
    </row>
    <row r="525" spans="1:6" ht="13" x14ac:dyDescent="0.25">
      <c r="A525" s="59"/>
      <c r="B525" s="59"/>
      <c r="C525" s="60"/>
      <c r="D525" s="61"/>
      <c r="E525" s="66"/>
      <c r="F525" s="30">
        <v>670</v>
      </c>
    </row>
    <row r="526" spans="1:6" ht="13" x14ac:dyDescent="0.25">
      <c r="A526" s="59"/>
      <c r="B526" s="59"/>
      <c r="C526" s="60"/>
      <c r="D526" s="61"/>
      <c r="E526" s="66"/>
      <c r="F526" s="30">
        <v>671</v>
      </c>
    </row>
    <row r="527" spans="1:6" ht="13" x14ac:dyDescent="0.25">
      <c r="A527" s="59"/>
      <c r="B527" s="59"/>
      <c r="C527" s="60"/>
      <c r="D527" s="61"/>
      <c r="E527" s="66"/>
      <c r="F527" s="30">
        <v>672</v>
      </c>
    </row>
    <row r="528" spans="1:6" ht="13" x14ac:dyDescent="0.25">
      <c r="A528" s="59"/>
      <c r="B528" s="59"/>
      <c r="C528" s="60"/>
      <c r="D528" s="61"/>
      <c r="E528" s="66"/>
      <c r="F528" s="30">
        <v>673</v>
      </c>
    </row>
    <row r="529" spans="1:6" ht="13" x14ac:dyDescent="0.25">
      <c r="A529" s="59"/>
      <c r="B529" s="59"/>
      <c r="C529" s="60"/>
      <c r="D529" s="61"/>
      <c r="E529" s="66"/>
      <c r="F529" s="30">
        <v>674</v>
      </c>
    </row>
    <row r="530" spans="1:6" ht="13" x14ac:dyDescent="0.25">
      <c r="A530" s="59"/>
      <c r="B530" s="59"/>
      <c r="C530" s="60"/>
      <c r="D530" s="61"/>
      <c r="E530" s="66"/>
      <c r="F530" s="30">
        <v>675</v>
      </c>
    </row>
    <row r="531" spans="1:6" ht="13" x14ac:dyDescent="0.25">
      <c r="A531" s="59"/>
      <c r="B531" s="59"/>
      <c r="C531" s="60"/>
      <c r="D531" s="61"/>
      <c r="E531" s="66"/>
      <c r="F531" s="30">
        <v>676</v>
      </c>
    </row>
    <row r="532" spans="1:6" ht="13" x14ac:dyDescent="0.25">
      <c r="A532" s="59"/>
      <c r="B532" s="59"/>
      <c r="C532" s="60"/>
      <c r="D532" s="61"/>
      <c r="E532" s="66"/>
      <c r="F532" s="30">
        <v>677</v>
      </c>
    </row>
    <row r="533" spans="1:6" ht="13" x14ac:dyDescent="0.25">
      <c r="A533" s="59"/>
      <c r="B533" s="59"/>
      <c r="C533" s="60"/>
      <c r="D533" s="61"/>
      <c r="E533" s="66"/>
      <c r="F533" s="30">
        <v>678</v>
      </c>
    </row>
    <row r="534" spans="1:6" ht="13" x14ac:dyDescent="0.25">
      <c r="A534" s="59"/>
      <c r="B534" s="59"/>
      <c r="C534" s="60"/>
      <c r="D534" s="61"/>
      <c r="E534" s="66"/>
      <c r="F534" s="30">
        <v>679</v>
      </c>
    </row>
    <row r="535" spans="1:6" ht="13" x14ac:dyDescent="0.25">
      <c r="A535" s="59"/>
      <c r="B535" s="59"/>
      <c r="C535" s="60"/>
      <c r="D535" s="61"/>
      <c r="E535" s="66"/>
      <c r="F535" s="30">
        <v>680</v>
      </c>
    </row>
    <row r="536" spans="1:6" ht="13" x14ac:dyDescent="0.25">
      <c r="A536" s="59"/>
      <c r="B536" s="59"/>
      <c r="C536" s="60"/>
      <c r="D536" s="61"/>
      <c r="E536" s="66"/>
      <c r="F536" s="30">
        <v>681</v>
      </c>
    </row>
    <row r="537" spans="1:6" ht="13" x14ac:dyDescent="0.25">
      <c r="A537" s="59"/>
      <c r="B537" s="59"/>
      <c r="C537" s="60"/>
      <c r="D537" s="61"/>
      <c r="E537" s="66"/>
      <c r="F537" s="30">
        <v>682</v>
      </c>
    </row>
    <row r="538" spans="1:6" ht="13" x14ac:dyDescent="0.25">
      <c r="A538" s="59"/>
      <c r="B538" s="59"/>
      <c r="C538" s="60"/>
      <c r="D538" s="61"/>
      <c r="E538" s="66"/>
      <c r="F538" s="30">
        <v>683</v>
      </c>
    </row>
    <row r="539" spans="1:6" ht="13" x14ac:dyDescent="0.25">
      <c r="A539" s="59"/>
      <c r="B539" s="59"/>
      <c r="C539" s="60"/>
      <c r="D539" s="61"/>
      <c r="E539" s="66"/>
      <c r="F539" s="30">
        <v>684</v>
      </c>
    </row>
    <row r="540" spans="1:6" ht="13" x14ac:dyDescent="0.25">
      <c r="A540" s="59"/>
      <c r="B540" s="59"/>
      <c r="C540" s="60"/>
      <c r="D540" s="61"/>
      <c r="E540" s="66"/>
      <c r="F540" s="30">
        <v>685</v>
      </c>
    </row>
    <row r="541" spans="1:6" ht="13" x14ac:dyDescent="0.25">
      <c r="A541" s="59"/>
      <c r="B541" s="59"/>
      <c r="C541" s="60"/>
      <c r="D541" s="61"/>
      <c r="E541" s="66"/>
      <c r="F541" s="30">
        <v>686</v>
      </c>
    </row>
    <row r="542" spans="1:6" ht="13" x14ac:dyDescent="0.25">
      <c r="A542" s="59"/>
      <c r="B542" s="59"/>
      <c r="C542" s="60"/>
      <c r="D542" s="61"/>
      <c r="E542" s="66"/>
      <c r="F542" s="30">
        <v>687</v>
      </c>
    </row>
    <row r="543" spans="1:6" ht="13" x14ac:dyDescent="0.25">
      <c r="A543" s="59"/>
      <c r="B543" s="59"/>
      <c r="C543" s="60"/>
      <c r="D543" s="61"/>
      <c r="E543" s="66"/>
      <c r="F543" s="30">
        <v>688</v>
      </c>
    </row>
    <row r="544" spans="1:6" ht="13" x14ac:dyDescent="0.25">
      <c r="A544" s="59"/>
      <c r="B544" s="59"/>
      <c r="C544" s="60"/>
      <c r="D544" s="61"/>
      <c r="E544" s="66"/>
      <c r="F544" s="30">
        <v>689</v>
      </c>
    </row>
    <row r="545" spans="1:6" ht="13" x14ac:dyDescent="0.25">
      <c r="A545" s="59"/>
      <c r="B545" s="59"/>
      <c r="C545" s="60"/>
      <c r="D545" s="61"/>
      <c r="E545" s="66"/>
      <c r="F545" s="30">
        <v>690</v>
      </c>
    </row>
    <row r="546" spans="1:6" ht="13" x14ac:dyDescent="0.25">
      <c r="A546" s="59"/>
      <c r="B546" s="59"/>
      <c r="C546" s="60"/>
      <c r="D546" s="61"/>
      <c r="E546" s="66"/>
      <c r="F546" s="30">
        <v>691</v>
      </c>
    </row>
    <row r="547" spans="1:6" ht="13" x14ac:dyDescent="0.25">
      <c r="A547" s="59"/>
      <c r="B547" s="59"/>
      <c r="C547" s="60"/>
      <c r="D547" s="61"/>
      <c r="E547" s="66"/>
      <c r="F547" s="30">
        <v>692</v>
      </c>
    </row>
    <row r="548" spans="1:6" ht="13" x14ac:dyDescent="0.25">
      <c r="A548" s="59"/>
      <c r="B548" s="59"/>
      <c r="C548" s="60"/>
      <c r="D548" s="61"/>
      <c r="E548" s="66"/>
      <c r="F548" s="30">
        <v>693</v>
      </c>
    </row>
    <row r="549" spans="1:6" ht="13" x14ac:dyDescent="0.25">
      <c r="A549" s="59"/>
      <c r="B549" s="59"/>
      <c r="C549" s="60"/>
      <c r="D549" s="61"/>
      <c r="E549" s="66"/>
      <c r="F549" s="30">
        <v>694</v>
      </c>
    </row>
    <row r="550" spans="1:6" ht="13" x14ac:dyDescent="0.25">
      <c r="A550" s="59"/>
      <c r="B550" s="59"/>
      <c r="C550" s="60"/>
      <c r="D550" s="61"/>
      <c r="E550" s="66"/>
      <c r="F550" s="30">
        <v>695</v>
      </c>
    </row>
    <row r="551" spans="1:6" ht="13" x14ac:dyDescent="0.25">
      <c r="A551" s="59"/>
      <c r="B551" s="59"/>
      <c r="C551" s="60"/>
      <c r="D551" s="61"/>
      <c r="E551" s="66"/>
      <c r="F551" s="30">
        <v>696</v>
      </c>
    </row>
    <row r="552" spans="1:6" ht="13" x14ac:dyDescent="0.25">
      <c r="A552" s="59"/>
      <c r="B552" s="59"/>
      <c r="C552" s="60"/>
      <c r="D552" s="61"/>
      <c r="E552" s="66"/>
      <c r="F552" s="30">
        <v>697</v>
      </c>
    </row>
    <row r="553" spans="1:6" ht="13" x14ac:dyDescent="0.25">
      <c r="A553" s="59"/>
      <c r="B553" s="59"/>
      <c r="C553" s="60"/>
      <c r="D553" s="61"/>
      <c r="E553" s="66"/>
      <c r="F553" s="30">
        <v>698</v>
      </c>
    </row>
    <row r="554" spans="1:6" ht="13" x14ac:dyDescent="0.25">
      <c r="A554" s="59"/>
      <c r="B554" s="59"/>
      <c r="C554" s="60"/>
      <c r="D554" s="61"/>
      <c r="E554" s="66"/>
      <c r="F554" s="30">
        <v>699</v>
      </c>
    </row>
    <row r="555" spans="1:6" ht="13" x14ac:dyDescent="0.25">
      <c r="A555" s="59"/>
      <c r="B555" s="59"/>
      <c r="C555" s="60"/>
      <c r="D555" s="61"/>
      <c r="E555" s="66"/>
      <c r="F555" s="30">
        <v>700</v>
      </c>
    </row>
    <row r="556" spans="1:6" ht="13" x14ac:dyDescent="0.25">
      <c r="A556" s="59"/>
      <c r="B556" s="59"/>
      <c r="C556" s="60"/>
      <c r="D556" s="61"/>
      <c r="E556" s="66"/>
      <c r="F556" s="30">
        <v>701</v>
      </c>
    </row>
    <row r="557" spans="1:6" ht="13" x14ac:dyDescent="0.25">
      <c r="A557" s="59"/>
      <c r="B557" s="59"/>
      <c r="C557" s="60"/>
      <c r="D557" s="61"/>
      <c r="E557" s="66"/>
      <c r="F557" s="30">
        <v>702</v>
      </c>
    </row>
    <row r="558" spans="1:6" ht="13" x14ac:dyDescent="0.25">
      <c r="A558" s="59"/>
      <c r="B558" s="59"/>
      <c r="C558" s="60"/>
      <c r="D558" s="61"/>
      <c r="E558" s="66"/>
      <c r="F558" s="30">
        <v>703</v>
      </c>
    </row>
    <row r="559" spans="1:6" ht="13" x14ac:dyDescent="0.25">
      <c r="A559" s="59"/>
      <c r="B559" s="59"/>
      <c r="C559" s="60"/>
      <c r="D559" s="61"/>
      <c r="E559" s="66"/>
      <c r="F559" s="30">
        <v>704</v>
      </c>
    </row>
    <row r="560" spans="1:6" ht="13" x14ac:dyDescent="0.25">
      <c r="A560" s="59"/>
      <c r="B560" s="59"/>
      <c r="C560" s="60"/>
      <c r="D560" s="61"/>
      <c r="E560" s="66"/>
      <c r="F560" s="30">
        <v>705</v>
      </c>
    </row>
    <row r="561" spans="1:6" ht="13" x14ac:dyDescent="0.25">
      <c r="A561" s="59"/>
      <c r="B561" s="59"/>
      <c r="C561" s="60"/>
      <c r="D561" s="61"/>
      <c r="E561" s="66"/>
      <c r="F561" s="30">
        <v>706</v>
      </c>
    </row>
    <row r="562" spans="1:6" ht="13" x14ac:dyDescent="0.25">
      <c r="A562" s="59"/>
      <c r="B562" s="59"/>
      <c r="C562" s="60"/>
      <c r="D562" s="61"/>
      <c r="E562" s="66"/>
      <c r="F562" s="30">
        <v>707</v>
      </c>
    </row>
    <row r="563" spans="1:6" ht="13" x14ac:dyDescent="0.25">
      <c r="A563" s="59"/>
      <c r="B563" s="59"/>
      <c r="C563" s="60"/>
      <c r="D563" s="61"/>
      <c r="E563" s="66"/>
      <c r="F563" s="30">
        <v>708</v>
      </c>
    </row>
    <row r="564" spans="1:6" ht="13" x14ac:dyDescent="0.25">
      <c r="A564" s="59"/>
      <c r="B564" s="59"/>
      <c r="C564" s="60"/>
      <c r="D564" s="61"/>
      <c r="E564" s="66"/>
      <c r="F564" s="30">
        <v>709</v>
      </c>
    </row>
    <row r="565" spans="1:6" ht="13" x14ac:dyDescent="0.25">
      <c r="A565" s="59"/>
      <c r="B565" s="59"/>
      <c r="C565" s="60"/>
      <c r="D565" s="61"/>
      <c r="E565" s="66"/>
      <c r="F565" s="30">
        <v>710</v>
      </c>
    </row>
    <row r="566" spans="1:6" ht="13" x14ac:dyDescent="0.25">
      <c r="A566" s="59"/>
      <c r="B566" s="59"/>
      <c r="C566" s="60"/>
      <c r="D566" s="61"/>
      <c r="E566" s="66"/>
      <c r="F566" s="30">
        <v>711</v>
      </c>
    </row>
    <row r="567" spans="1:6" ht="13" x14ac:dyDescent="0.25">
      <c r="A567" s="59"/>
      <c r="B567" s="59"/>
      <c r="C567" s="60"/>
      <c r="D567" s="61"/>
      <c r="E567" s="66"/>
      <c r="F567" s="30">
        <v>712</v>
      </c>
    </row>
    <row r="568" spans="1:6" ht="13" x14ac:dyDescent="0.25">
      <c r="A568" s="59"/>
      <c r="B568" s="59"/>
      <c r="C568" s="60"/>
      <c r="D568" s="61"/>
      <c r="E568" s="66"/>
      <c r="F568" s="30">
        <v>713</v>
      </c>
    </row>
    <row r="569" spans="1:6" ht="13" x14ac:dyDescent="0.25">
      <c r="A569" s="59"/>
      <c r="B569" s="59"/>
      <c r="C569" s="60"/>
      <c r="D569" s="61"/>
      <c r="E569" s="66"/>
      <c r="F569" s="30">
        <v>714</v>
      </c>
    </row>
    <row r="570" spans="1:6" ht="13" x14ac:dyDescent="0.25">
      <c r="A570" s="59"/>
      <c r="B570" s="59"/>
      <c r="C570" s="60"/>
      <c r="D570" s="61"/>
      <c r="E570" s="66"/>
      <c r="F570" s="30">
        <v>715</v>
      </c>
    </row>
    <row r="571" spans="1:6" ht="13" x14ac:dyDescent="0.25">
      <c r="A571" s="59"/>
      <c r="B571" s="59"/>
      <c r="C571" s="60"/>
      <c r="D571" s="61"/>
      <c r="E571" s="66"/>
      <c r="F571" s="30">
        <v>716</v>
      </c>
    </row>
    <row r="572" spans="1:6" ht="13" x14ac:dyDescent="0.25">
      <c r="A572" s="59"/>
      <c r="B572" s="59"/>
      <c r="C572" s="60"/>
      <c r="D572" s="61"/>
      <c r="E572" s="66"/>
      <c r="F572" s="30">
        <v>717</v>
      </c>
    </row>
    <row r="573" spans="1:6" ht="13" x14ac:dyDescent="0.25">
      <c r="A573" s="59"/>
      <c r="B573" s="59"/>
      <c r="C573" s="60"/>
      <c r="D573" s="61"/>
      <c r="E573" s="66"/>
      <c r="F573" s="30">
        <v>718</v>
      </c>
    </row>
    <row r="574" spans="1:6" ht="13" x14ac:dyDescent="0.25">
      <c r="A574" s="59"/>
      <c r="B574" s="59"/>
      <c r="C574" s="60"/>
      <c r="D574" s="61"/>
      <c r="E574" s="66"/>
      <c r="F574" s="30">
        <v>719</v>
      </c>
    </row>
    <row r="575" spans="1:6" ht="13" x14ac:dyDescent="0.25">
      <c r="A575" s="59"/>
      <c r="B575" s="59"/>
      <c r="C575" s="60"/>
      <c r="D575" s="61"/>
      <c r="E575" s="66"/>
      <c r="F575" s="30">
        <v>720</v>
      </c>
    </row>
    <row r="576" spans="1:6" ht="13" x14ac:dyDescent="0.25">
      <c r="A576" s="59"/>
      <c r="B576" s="59"/>
      <c r="C576" s="60"/>
      <c r="D576" s="61"/>
      <c r="E576" s="66"/>
      <c r="F576" s="30">
        <v>721</v>
      </c>
    </row>
    <row r="577" spans="1:6" ht="13" x14ac:dyDescent="0.25">
      <c r="A577" s="59"/>
      <c r="B577" s="59"/>
      <c r="C577" s="60"/>
      <c r="D577" s="61"/>
      <c r="E577" s="66"/>
      <c r="F577" s="30">
        <v>722</v>
      </c>
    </row>
    <row r="578" spans="1:6" ht="13" x14ac:dyDescent="0.25">
      <c r="A578" s="59"/>
      <c r="B578" s="59"/>
      <c r="C578" s="60"/>
      <c r="D578" s="61"/>
      <c r="E578" s="66"/>
      <c r="F578" s="30">
        <v>723</v>
      </c>
    </row>
    <row r="579" spans="1:6" ht="13" x14ac:dyDescent="0.25">
      <c r="A579" s="59"/>
      <c r="B579" s="59"/>
      <c r="C579" s="60"/>
      <c r="D579" s="61"/>
      <c r="E579" s="66"/>
      <c r="F579" s="30">
        <v>724</v>
      </c>
    </row>
    <row r="580" spans="1:6" ht="13" x14ac:dyDescent="0.25">
      <c r="A580" s="59"/>
      <c r="B580" s="59"/>
      <c r="C580" s="60"/>
      <c r="D580" s="61"/>
      <c r="E580" s="66"/>
      <c r="F580" s="30">
        <v>725</v>
      </c>
    </row>
    <row r="581" spans="1:6" ht="13" x14ac:dyDescent="0.25">
      <c r="A581" s="59"/>
      <c r="B581" s="59"/>
      <c r="C581" s="60"/>
      <c r="D581" s="61"/>
      <c r="E581" s="66"/>
      <c r="F581" s="30">
        <v>726</v>
      </c>
    </row>
    <row r="582" spans="1:6" ht="13" x14ac:dyDescent="0.25">
      <c r="A582" s="59"/>
      <c r="B582" s="59"/>
      <c r="C582" s="60"/>
      <c r="D582" s="61"/>
      <c r="E582" s="66"/>
      <c r="F582" s="30">
        <v>727</v>
      </c>
    </row>
    <row r="583" spans="1:6" ht="13" x14ac:dyDescent="0.25">
      <c r="A583" s="59"/>
      <c r="B583" s="59"/>
      <c r="C583" s="60"/>
      <c r="D583" s="61"/>
      <c r="E583" s="66"/>
      <c r="F583" s="30">
        <v>728</v>
      </c>
    </row>
    <row r="584" spans="1:6" ht="13" x14ac:dyDescent="0.25">
      <c r="A584" s="59"/>
      <c r="B584" s="59"/>
      <c r="C584" s="60"/>
      <c r="D584" s="61"/>
      <c r="E584" s="66"/>
      <c r="F584" s="30">
        <v>729</v>
      </c>
    </row>
    <row r="585" spans="1:6" ht="13" x14ac:dyDescent="0.25">
      <c r="A585" s="59"/>
      <c r="B585" s="59"/>
      <c r="C585" s="60"/>
      <c r="D585" s="61"/>
      <c r="E585" s="66"/>
      <c r="F585" s="30">
        <v>730</v>
      </c>
    </row>
    <row r="586" spans="1:6" ht="13" x14ac:dyDescent="0.25">
      <c r="A586" s="59"/>
      <c r="B586" s="59"/>
      <c r="C586" s="60"/>
      <c r="D586" s="61"/>
      <c r="E586" s="66"/>
      <c r="F586" s="30">
        <v>731</v>
      </c>
    </row>
    <row r="587" spans="1:6" ht="13" x14ac:dyDescent="0.25">
      <c r="A587" s="59"/>
      <c r="B587" s="59"/>
      <c r="C587" s="60"/>
      <c r="D587" s="61"/>
      <c r="E587" s="66"/>
      <c r="F587" s="30">
        <v>732</v>
      </c>
    </row>
    <row r="588" spans="1:6" ht="13" x14ac:dyDescent="0.25">
      <c r="A588" s="59"/>
      <c r="B588" s="59"/>
      <c r="C588" s="60"/>
      <c r="D588" s="61"/>
      <c r="E588" s="66"/>
      <c r="F588" s="30">
        <v>733</v>
      </c>
    </row>
    <row r="589" spans="1:6" ht="13" x14ac:dyDescent="0.25">
      <c r="A589" s="59"/>
      <c r="B589" s="59"/>
      <c r="C589" s="60"/>
      <c r="D589" s="61"/>
      <c r="E589" s="66"/>
      <c r="F589" s="30">
        <v>734</v>
      </c>
    </row>
    <row r="590" spans="1:6" ht="13" x14ac:dyDescent="0.25">
      <c r="A590" s="59"/>
      <c r="B590" s="59"/>
      <c r="C590" s="60"/>
      <c r="D590" s="61"/>
      <c r="E590" s="66"/>
      <c r="F590" s="30">
        <v>735</v>
      </c>
    </row>
    <row r="591" spans="1:6" ht="13" x14ac:dyDescent="0.25">
      <c r="A591" s="59"/>
      <c r="B591" s="59"/>
      <c r="C591" s="60"/>
      <c r="D591" s="61"/>
      <c r="E591" s="66"/>
      <c r="F591" s="30">
        <v>736</v>
      </c>
    </row>
    <row r="592" spans="1:6" ht="13" x14ac:dyDescent="0.25">
      <c r="A592" s="59"/>
      <c r="B592" s="59"/>
      <c r="C592" s="60"/>
      <c r="D592" s="61"/>
      <c r="E592" s="66"/>
      <c r="F592" s="30">
        <v>737</v>
      </c>
    </row>
    <row r="593" spans="1:6" ht="13" x14ac:dyDescent="0.25">
      <c r="A593" s="59"/>
      <c r="B593" s="59"/>
      <c r="C593" s="60"/>
      <c r="D593" s="61"/>
      <c r="E593" s="66"/>
      <c r="F593" s="30">
        <v>738</v>
      </c>
    </row>
    <row r="594" spans="1:6" ht="13" x14ac:dyDescent="0.25">
      <c r="A594" s="59"/>
      <c r="B594" s="59"/>
      <c r="C594" s="60"/>
      <c r="D594" s="61"/>
      <c r="E594" s="66"/>
      <c r="F594" s="30">
        <v>739</v>
      </c>
    </row>
    <row r="595" spans="1:6" ht="13" x14ac:dyDescent="0.25">
      <c r="A595" s="59"/>
      <c r="B595" s="59"/>
      <c r="C595" s="60"/>
      <c r="D595" s="61"/>
      <c r="E595" s="66"/>
      <c r="F595" s="30">
        <v>740</v>
      </c>
    </row>
    <row r="596" spans="1:6" ht="13" x14ac:dyDescent="0.25">
      <c r="A596" s="59"/>
      <c r="B596" s="59"/>
      <c r="C596" s="60"/>
      <c r="D596" s="61"/>
      <c r="E596" s="66"/>
      <c r="F596" s="30">
        <v>741</v>
      </c>
    </row>
    <row r="597" spans="1:6" ht="13" x14ac:dyDescent="0.25">
      <c r="A597" s="59"/>
      <c r="B597" s="59"/>
      <c r="C597" s="60"/>
      <c r="D597" s="61"/>
      <c r="E597" s="66"/>
      <c r="F597" s="30">
        <v>742</v>
      </c>
    </row>
    <row r="598" spans="1:6" ht="13" x14ac:dyDescent="0.25">
      <c r="A598" s="59"/>
      <c r="B598" s="59"/>
      <c r="C598" s="60"/>
      <c r="D598" s="61"/>
      <c r="E598" s="66"/>
      <c r="F598" s="30">
        <v>743</v>
      </c>
    </row>
    <row r="599" spans="1:6" ht="13" x14ac:dyDescent="0.25">
      <c r="A599" s="59"/>
      <c r="B599" s="59"/>
      <c r="C599" s="60"/>
      <c r="D599" s="61"/>
      <c r="E599" s="66"/>
      <c r="F599" s="30">
        <v>744</v>
      </c>
    </row>
    <row r="600" spans="1:6" ht="13" x14ac:dyDescent="0.25">
      <c r="A600" s="59"/>
      <c r="B600" s="59"/>
      <c r="C600" s="60"/>
      <c r="D600" s="61"/>
      <c r="E600" s="66"/>
      <c r="F600" s="30">
        <v>745</v>
      </c>
    </row>
    <row r="601" spans="1:6" ht="13" x14ac:dyDescent="0.25">
      <c r="A601" s="59"/>
      <c r="B601" s="59"/>
      <c r="C601" s="60"/>
      <c r="D601" s="61"/>
      <c r="E601" s="66"/>
      <c r="F601" s="30">
        <v>746</v>
      </c>
    </row>
    <row r="602" spans="1:6" ht="13" x14ac:dyDescent="0.25">
      <c r="A602" s="59"/>
      <c r="B602" s="59"/>
      <c r="C602" s="60"/>
      <c r="D602" s="61"/>
      <c r="E602" s="66"/>
      <c r="F602" s="30">
        <v>747</v>
      </c>
    </row>
    <row r="603" spans="1:6" ht="13" x14ac:dyDescent="0.25">
      <c r="A603" s="59"/>
      <c r="B603" s="59"/>
      <c r="C603" s="60"/>
      <c r="D603" s="61"/>
      <c r="E603" s="66"/>
      <c r="F603" s="30">
        <v>748</v>
      </c>
    </row>
    <row r="604" spans="1:6" ht="13" x14ac:dyDescent="0.25">
      <c r="A604" s="59"/>
      <c r="B604" s="59"/>
      <c r="C604" s="60"/>
      <c r="D604" s="61"/>
      <c r="E604" s="66"/>
      <c r="F604" s="30">
        <v>749</v>
      </c>
    </row>
    <row r="605" spans="1:6" ht="13" x14ac:dyDescent="0.25">
      <c r="A605" s="59"/>
      <c r="B605" s="59"/>
      <c r="C605" s="60"/>
      <c r="D605" s="61"/>
      <c r="E605" s="66"/>
      <c r="F605" s="30">
        <v>750</v>
      </c>
    </row>
    <row r="606" spans="1:6" ht="13" x14ac:dyDescent="0.25">
      <c r="A606" s="59"/>
      <c r="B606" s="59"/>
      <c r="C606" s="60"/>
      <c r="D606" s="61"/>
      <c r="E606" s="66"/>
      <c r="F606" s="30">
        <v>751</v>
      </c>
    </row>
    <row r="607" spans="1:6" ht="13" x14ac:dyDescent="0.25">
      <c r="A607" s="59"/>
      <c r="B607" s="59"/>
      <c r="C607" s="60"/>
      <c r="D607" s="61"/>
      <c r="E607" s="66"/>
      <c r="F607" s="30">
        <v>752</v>
      </c>
    </row>
    <row r="608" spans="1:6" ht="13" x14ac:dyDescent="0.25">
      <c r="A608" s="59"/>
      <c r="B608" s="59"/>
      <c r="C608" s="60"/>
      <c r="D608" s="61"/>
      <c r="E608" s="66"/>
      <c r="F608" s="30">
        <v>753</v>
      </c>
    </row>
    <row r="609" spans="1:6" ht="13" x14ac:dyDescent="0.25">
      <c r="A609" s="59"/>
      <c r="B609" s="59"/>
      <c r="C609" s="60"/>
      <c r="D609" s="61"/>
      <c r="E609" s="66"/>
      <c r="F609" s="30">
        <v>754</v>
      </c>
    </row>
    <row r="610" spans="1:6" ht="13" x14ac:dyDescent="0.25">
      <c r="A610" s="59"/>
      <c r="B610" s="59"/>
      <c r="C610" s="60"/>
      <c r="D610" s="61"/>
      <c r="E610" s="66"/>
      <c r="F610" s="30">
        <v>755</v>
      </c>
    </row>
    <row r="611" spans="1:6" ht="13" x14ac:dyDescent="0.25">
      <c r="A611" s="59"/>
      <c r="B611" s="59"/>
      <c r="C611" s="60"/>
      <c r="D611" s="61"/>
      <c r="E611" s="66"/>
      <c r="F611" s="30">
        <v>756</v>
      </c>
    </row>
    <row r="612" spans="1:6" ht="13" x14ac:dyDescent="0.25">
      <c r="A612" s="59"/>
      <c r="B612" s="59"/>
      <c r="C612" s="60"/>
      <c r="D612" s="61"/>
      <c r="E612" s="66"/>
      <c r="F612" s="30">
        <v>757</v>
      </c>
    </row>
    <row r="613" spans="1:6" ht="13" x14ac:dyDescent="0.25">
      <c r="A613" s="59"/>
      <c r="B613" s="59"/>
      <c r="C613" s="60"/>
      <c r="D613" s="61"/>
      <c r="E613" s="66"/>
      <c r="F613" s="30">
        <v>758</v>
      </c>
    </row>
    <row r="614" spans="1:6" ht="13" x14ac:dyDescent="0.25">
      <c r="A614" s="59"/>
      <c r="B614" s="59"/>
      <c r="C614" s="60"/>
      <c r="D614" s="61"/>
      <c r="E614" s="66"/>
      <c r="F614" s="30">
        <v>759</v>
      </c>
    </row>
    <row r="615" spans="1:6" ht="13" x14ac:dyDescent="0.25">
      <c r="A615" s="59"/>
      <c r="B615" s="59"/>
      <c r="C615" s="60"/>
      <c r="D615" s="61"/>
      <c r="E615" s="66"/>
      <c r="F615" s="30">
        <v>760</v>
      </c>
    </row>
    <row r="616" spans="1:6" ht="13" x14ac:dyDescent="0.25">
      <c r="A616" s="59"/>
      <c r="B616" s="59"/>
      <c r="C616" s="60"/>
      <c r="D616" s="61"/>
      <c r="E616" s="66"/>
      <c r="F616" s="30">
        <v>761</v>
      </c>
    </row>
    <row r="617" spans="1:6" ht="13" x14ac:dyDescent="0.25">
      <c r="A617" s="59"/>
      <c r="B617" s="59"/>
      <c r="C617" s="60"/>
      <c r="D617" s="61"/>
      <c r="E617" s="66"/>
      <c r="F617" s="30">
        <v>762</v>
      </c>
    </row>
    <row r="618" spans="1:6" ht="13" x14ac:dyDescent="0.25">
      <c r="A618" s="59"/>
      <c r="B618" s="59"/>
      <c r="C618" s="60"/>
      <c r="D618" s="61"/>
      <c r="E618" s="66"/>
      <c r="F618" s="30">
        <v>763</v>
      </c>
    </row>
    <row r="619" spans="1:6" ht="13" x14ac:dyDescent="0.25">
      <c r="A619" s="59"/>
      <c r="B619" s="59"/>
      <c r="C619" s="60"/>
      <c r="D619" s="61"/>
      <c r="E619" s="66"/>
      <c r="F619" s="30">
        <v>764</v>
      </c>
    </row>
    <row r="620" spans="1:6" ht="13" x14ac:dyDescent="0.25">
      <c r="A620" s="59"/>
      <c r="B620" s="59"/>
      <c r="C620" s="60"/>
      <c r="D620" s="61"/>
      <c r="E620" s="66"/>
      <c r="F620" s="30">
        <v>765</v>
      </c>
    </row>
    <row r="621" spans="1:6" ht="13" x14ac:dyDescent="0.25">
      <c r="A621" s="59"/>
      <c r="B621" s="59"/>
      <c r="C621" s="60"/>
      <c r="D621" s="61"/>
      <c r="E621" s="66"/>
      <c r="F621" s="30">
        <v>766</v>
      </c>
    </row>
    <row r="622" spans="1:6" ht="13" x14ac:dyDescent="0.25">
      <c r="A622" s="59"/>
      <c r="B622" s="59"/>
      <c r="C622" s="60"/>
      <c r="D622" s="61"/>
      <c r="E622" s="66"/>
      <c r="F622" s="30">
        <v>767</v>
      </c>
    </row>
    <row r="623" spans="1:6" ht="13" x14ac:dyDescent="0.25">
      <c r="A623" s="59"/>
      <c r="B623" s="59"/>
      <c r="C623" s="60"/>
      <c r="D623" s="61"/>
      <c r="E623" s="66"/>
      <c r="F623" s="30">
        <v>768</v>
      </c>
    </row>
    <row r="624" spans="1:6" ht="13" x14ac:dyDescent="0.25">
      <c r="A624" s="59"/>
      <c r="B624" s="59"/>
      <c r="C624" s="60"/>
      <c r="D624" s="61"/>
      <c r="E624" s="66"/>
      <c r="F624" s="30">
        <v>769</v>
      </c>
    </row>
    <row r="625" spans="1:6" ht="13" x14ac:dyDescent="0.25">
      <c r="A625" s="59"/>
      <c r="B625" s="59"/>
      <c r="C625" s="60"/>
      <c r="D625" s="61"/>
      <c r="E625" s="66"/>
      <c r="F625" s="30">
        <v>770</v>
      </c>
    </row>
    <row r="626" spans="1:6" ht="13" x14ac:dyDescent="0.25">
      <c r="A626" s="59"/>
      <c r="B626" s="59"/>
      <c r="C626" s="60"/>
      <c r="D626" s="61"/>
      <c r="E626" s="66"/>
      <c r="F626" s="30">
        <v>771</v>
      </c>
    </row>
    <row r="627" spans="1:6" ht="13" x14ac:dyDescent="0.25">
      <c r="A627" s="59"/>
      <c r="B627" s="59"/>
      <c r="C627" s="60"/>
      <c r="D627" s="61"/>
      <c r="E627" s="66"/>
      <c r="F627" s="30">
        <v>772</v>
      </c>
    </row>
    <row r="628" spans="1:6" ht="13" x14ac:dyDescent="0.25">
      <c r="A628" s="59"/>
      <c r="B628" s="59"/>
      <c r="C628" s="60"/>
      <c r="D628" s="61"/>
      <c r="E628" s="66"/>
      <c r="F628" s="30">
        <v>773</v>
      </c>
    </row>
    <row r="629" spans="1:6" ht="13" x14ac:dyDescent="0.25">
      <c r="A629" s="59"/>
      <c r="B629" s="59"/>
      <c r="C629" s="60"/>
      <c r="D629" s="61"/>
      <c r="E629" s="66"/>
      <c r="F629" s="30">
        <v>774</v>
      </c>
    </row>
    <row r="630" spans="1:6" ht="13" x14ac:dyDescent="0.25">
      <c r="A630" s="59"/>
      <c r="B630" s="59"/>
      <c r="C630" s="60"/>
      <c r="D630" s="61"/>
      <c r="E630" s="66"/>
      <c r="F630" s="30">
        <v>775</v>
      </c>
    </row>
    <row r="631" spans="1:6" ht="13" x14ac:dyDescent="0.25">
      <c r="A631" s="59"/>
      <c r="B631" s="59"/>
      <c r="C631" s="60"/>
      <c r="D631" s="61"/>
      <c r="E631" s="66"/>
      <c r="F631" s="30">
        <v>776</v>
      </c>
    </row>
    <row r="632" spans="1:6" ht="13" x14ac:dyDescent="0.25">
      <c r="A632" s="59"/>
      <c r="B632" s="59"/>
      <c r="C632" s="60"/>
      <c r="D632" s="61"/>
      <c r="E632" s="66"/>
      <c r="F632" s="30">
        <v>777</v>
      </c>
    </row>
    <row r="633" spans="1:6" ht="13" x14ac:dyDescent="0.25">
      <c r="A633" s="59"/>
      <c r="B633" s="59"/>
      <c r="C633" s="60"/>
      <c r="D633" s="61"/>
      <c r="E633" s="66"/>
      <c r="F633" s="30">
        <v>778</v>
      </c>
    </row>
    <row r="634" spans="1:6" ht="13" x14ac:dyDescent="0.25">
      <c r="A634" s="59"/>
      <c r="B634" s="59"/>
      <c r="C634" s="60"/>
      <c r="D634" s="61"/>
      <c r="E634" s="66"/>
      <c r="F634" s="30">
        <v>779</v>
      </c>
    </row>
    <row r="635" spans="1:6" ht="13" x14ac:dyDescent="0.25">
      <c r="A635" s="59"/>
      <c r="B635" s="59"/>
      <c r="C635" s="60"/>
      <c r="D635" s="61"/>
      <c r="E635" s="66"/>
      <c r="F635" s="30">
        <v>780</v>
      </c>
    </row>
    <row r="636" spans="1:6" ht="13" x14ac:dyDescent="0.25">
      <c r="A636" s="59"/>
      <c r="B636" s="59"/>
      <c r="C636" s="60"/>
      <c r="D636" s="61"/>
      <c r="E636" s="66"/>
      <c r="F636" s="30">
        <v>781</v>
      </c>
    </row>
    <row r="637" spans="1:6" ht="13" x14ac:dyDescent="0.25">
      <c r="A637" s="59"/>
      <c r="B637" s="59"/>
      <c r="C637" s="60"/>
      <c r="D637" s="61"/>
      <c r="E637" s="66"/>
      <c r="F637" s="30">
        <v>782</v>
      </c>
    </row>
    <row r="638" spans="1:6" ht="13" x14ac:dyDescent="0.25">
      <c r="A638" s="59"/>
      <c r="B638" s="59"/>
      <c r="C638" s="60"/>
      <c r="D638" s="61"/>
      <c r="E638" s="66"/>
      <c r="F638" s="30">
        <v>783</v>
      </c>
    </row>
    <row r="639" spans="1:6" ht="13" x14ac:dyDescent="0.25">
      <c r="A639" s="59"/>
      <c r="B639" s="59"/>
      <c r="C639" s="60"/>
      <c r="D639" s="61"/>
      <c r="E639" s="66"/>
      <c r="F639" s="30">
        <v>784</v>
      </c>
    </row>
    <row r="640" spans="1:6" ht="13" x14ac:dyDescent="0.25">
      <c r="A640" s="59"/>
      <c r="B640" s="59"/>
      <c r="C640" s="60"/>
      <c r="D640" s="61"/>
      <c r="E640" s="66"/>
      <c r="F640" s="30">
        <v>785</v>
      </c>
    </row>
    <row r="641" spans="1:6" ht="13" x14ac:dyDescent="0.25">
      <c r="A641" s="59"/>
      <c r="B641" s="59"/>
      <c r="C641" s="60"/>
      <c r="D641" s="61"/>
      <c r="E641" s="66"/>
      <c r="F641" s="30">
        <v>786</v>
      </c>
    </row>
    <row r="642" spans="1:6" ht="13" x14ac:dyDescent="0.25">
      <c r="A642" s="59"/>
      <c r="B642" s="59"/>
      <c r="C642" s="60"/>
      <c r="D642" s="61"/>
      <c r="E642" s="66"/>
      <c r="F642" s="30">
        <v>787</v>
      </c>
    </row>
    <row r="643" spans="1:6" ht="13" x14ac:dyDescent="0.25">
      <c r="A643" s="59"/>
      <c r="B643" s="59"/>
      <c r="C643" s="60"/>
      <c r="D643" s="61"/>
      <c r="E643" s="66"/>
      <c r="F643" s="30">
        <v>788</v>
      </c>
    </row>
    <row r="644" spans="1:6" ht="13" x14ac:dyDescent="0.25">
      <c r="A644" s="59"/>
      <c r="B644" s="59"/>
      <c r="C644" s="60"/>
      <c r="D644" s="61"/>
      <c r="E644" s="66"/>
      <c r="F644" s="30">
        <v>789</v>
      </c>
    </row>
    <row r="645" spans="1:6" ht="13" x14ac:dyDescent="0.25">
      <c r="A645" s="59"/>
      <c r="B645" s="59"/>
      <c r="C645" s="60"/>
      <c r="D645" s="61"/>
      <c r="E645" s="66"/>
      <c r="F645" s="30">
        <v>790</v>
      </c>
    </row>
    <row r="646" spans="1:6" ht="13" x14ac:dyDescent="0.25">
      <c r="A646" s="59"/>
      <c r="B646" s="59"/>
      <c r="C646" s="60"/>
      <c r="D646" s="61"/>
      <c r="E646" s="66"/>
      <c r="F646" s="30">
        <v>791</v>
      </c>
    </row>
    <row r="647" spans="1:6" ht="13" x14ac:dyDescent="0.25">
      <c r="A647" s="59"/>
      <c r="B647" s="59"/>
      <c r="C647" s="60"/>
      <c r="D647" s="61"/>
      <c r="E647" s="66"/>
      <c r="F647" s="30">
        <v>792</v>
      </c>
    </row>
    <row r="648" spans="1:6" ht="13" x14ac:dyDescent="0.25">
      <c r="A648" s="59"/>
      <c r="B648" s="59"/>
      <c r="C648" s="60"/>
      <c r="D648" s="61"/>
      <c r="E648" s="66"/>
      <c r="F648" s="30">
        <v>793</v>
      </c>
    </row>
    <row r="649" spans="1:6" ht="13" x14ac:dyDescent="0.25">
      <c r="A649" s="59"/>
      <c r="B649" s="59"/>
      <c r="C649" s="60"/>
      <c r="D649" s="61"/>
      <c r="E649" s="66"/>
      <c r="F649" s="30">
        <v>794</v>
      </c>
    </row>
    <row r="650" spans="1:6" ht="13" x14ac:dyDescent="0.25">
      <c r="A650" s="59"/>
      <c r="B650" s="59"/>
      <c r="C650" s="60"/>
      <c r="D650" s="61"/>
      <c r="E650" s="66"/>
      <c r="F650" s="30">
        <v>795</v>
      </c>
    </row>
    <row r="651" spans="1:6" ht="13" x14ac:dyDescent="0.25">
      <c r="A651" s="59"/>
      <c r="B651" s="59"/>
      <c r="C651" s="60"/>
      <c r="D651" s="61"/>
      <c r="E651" s="66"/>
      <c r="F651" s="30">
        <v>796</v>
      </c>
    </row>
    <row r="652" spans="1:6" ht="13" x14ac:dyDescent="0.25">
      <c r="A652" s="59"/>
      <c r="B652" s="59"/>
      <c r="C652" s="60"/>
      <c r="D652" s="61"/>
      <c r="E652" s="66"/>
      <c r="F652" s="30">
        <v>797</v>
      </c>
    </row>
    <row r="653" spans="1:6" ht="13" x14ac:dyDescent="0.25">
      <c r="A653" s="59"/>
      <c r="B653" s="59"/>
      <c r="C653" s="60"/>
      <c r="D653" s="61"/>
      <c r="E653" s="66"/>
      <c r="F653" s="30">
        <v>798</v>
      </c>
    </row>
    <row r="654" spans="1:6" ht="13" x14ac:dyDescent="0.25">
      <c r="A654" s="59"/>
      <c r="B654" s="59"/>
      <c r="C654" s="60"/>
      <c r="D654" s="61"/>
      <c r="E654" s="66"/>
      <c r="F654" s="30">
        <v>799</v>
      </c>
    </row>
    <row r="655" spans="1:6" ht="13" x14ac:dyDescent="0.25">
      <c r="A655" s="59"/>
      <c r="B655" s="59"/>
      <c r="C655" s="60"/>
      <c r="D655" s="61"/>
      <c r="E655" s="66"/>
      <c r="F655" s="30">
        <v>800</v>
      </c>
    </row>
    <row r="656" spans="1:6" ht="13" x14ac:dyDescent="0.25">
      <c r="A656" s="59"/>
      <c r="B656" s="59"/>
      <c r="C656" s="60"/>
      <c r="D656" s="61"/>
      <c r="E656" s="66"/>
      <c r="F656" s="30">
        <v>801</v>
      </c>
    </row>
    <row r="657" spans="1:6" ht="13" x14ac:dyDescent="0.25">
      <c r="A657" s="59"/>
      <c r="B657" s="59"/>
      <c r="C657" s="60"/>
      <c r="D657" s="61"/>
      <c r="E657" s="66"/>
      <c r="F657" s="30">
        <v>802</v>
      </c>
    </row>
    <row r="658" spans="1:6" ht="13" x14ac:dyDescent="0.25">
      <c r="A658" s="59"/>
      <c r="B658" s="59"/>
      <c r="C658" s="60"/>
      <c r="D658" s="61"/>
      <c r="E658" s="66"/>
      <c r="F658" s="30">
        <v>803</v>
      </c>
    </row>
    <row r="659" spans="1:6" ht="13" x14ac:dyDescent="0.25">
      <c r="A659" s="59"/>
      <c r="B659" s="59"/>
      <c r="C659" s="60"/>
      <c r="D659" s="61"/>
      <c r="E659" s="66"/>
      <c r="F659" s="30">
        <v>804</v>
      </c>
    </row>
    <row r="660" spans="1:6" ht="13" x14ac:dyDescent="0.25">
      <c r="A660" s="59"/>
      <c r="B660" s="59"/>
      <c r="C660" s="60"/>
      <c r="D660" s="61"/>
      <c r="E660" s="66"/>
      <c r="F660" s="30">
        <v>805</v>
      </c>
    </row>
    <row r="661" spans="1:6" ht="13" x14ac:dyDescent="0.25">
      <c r="A661" s="59"/>
      <c r="B661" s="59"/>
      <c r="C661" s="60"/>
      <c r="D661" s="61"/>
      <c r="E661" s="66"/>
      <c r="F661" s="30">
        <v>806</v>
      </c>
    </row>
    <row r="662" spans="1:6" ht="13" x14ac:dyDescent="0.25">
      <c r="A662" s="59"/>
      <c r="B662" s="59"/>
      <c r="C662" s="60"/>
      <c r="D662" s="61"/>
      <c r="E662" s="66"/>
      <c r="F662" s="30">
        <v>807</v>
      </c>
    </row>
    <row r="663" spans="1:6" ht="13" x14ac:dyDescent="0.25">
      <c r="A663" s="59"/>
      <c r="B663" s="59"/>
      <c r="C663" s="60"/>
      <c r="D663" s="61"/>
      <c r="E663" s="66"/>
      <c r="F663" s="30">
        <v>808</v>
      </c>
    </row>
    <row r="664" spans="1:6" ht="13" x14ac:dyDescent="0.25">
      <c r="A664" s="59"/>
      <c r="B664" s="59"/>
      <c r="C664" s="60"/>
      <c r="D664" s="61"/>
      <c r="E664" s="66"/>
      <c r="F664" s="30">
        <v>809</v>
      </c>
    </row>
    <row r="665" spans="1:6" ht="13" x14ac:dyDescent="0.25">
      <c r="A665" s="59"/>
      <c r="B665" s="59"/>
      <c r="C665" s="60"/>
      <c r="D665" s="61"/>
      <c r="E665" s="66"/>
      <c r="F665" s="30">
        <v>810</v>
      </c>
    </row>
    <row r="666" spans="1:6" ht="13" x14ac:dyDescent="0.25">
      <c r="A666" s="59"/>
      <c r="B666" s="59"/>
      <c r="C666" s="60"/>
      <c r="D666" s="61"/>
      <c r="E666" s="66"/>
      <c r="F666" s="30">
        <v>811</v>
      </c>
    </row>
    <row r="667" spans="1:6" ht="13" x14ac:dyDescent="0.25">
      <c r="A667" s="59"/>
      <c r="B667" s="59"/>
      <c r="C667" s="60"/>
      <c r="D667" s="61"/>
      <c r="E667" s="66"/>
      <c r="F667" s="30">
        <v>812</v>
      </c>
    </row>
    <row r="668" spans="1:6" ht="13" x14ac:dyDescent="0.25">
      <c r="A668" s="59"/>
      <c r="B668" s="59"/>
      <c r="C668" s="60"/>
      <c r="D668" s="61"/>
      <c r="E668" s="66"/>
      <c r="F668" s="30">
        <v>813</v>
      </c>
    </row>
    <row r="669" spans="1:6" ht="13" x14ac:dyDescent="0.25">
      <c r="A669" s="59"/>
      <c r="B669" s="59"/>
      <c r="C669" s="60"/>
      <c r="D669" s="61"/>
      <c r="E669" s="66"/>
      <c r="F669" s="30">
        <v>814</v>
      </c>
    </row>
    <row r="670" spans="1:6" ht="13" x14ac:dyDescent="0.25">
      <c r="A670" s="59"/>
      <c r="B670" s="59"/>
      <c r="C670" s="60"/>
      <c r="D670" s="61"/>
      <c r="E670" s="66"/>
      <c r="F670" s="30">
        <v>815</v>
      </c>
    </row>
    <row r="671" spans="1:6" ht="13" x14ac:dyDescent="0.25">
      <c r="A671" s="59"/>
      <c r="B671" s="59"/>
      <c r="C671" s="60"/>
      <c r="D671" s="61"/>
      <c r="E671" s="66"/>
      <c r="F671" s="30">
        <v>816</v>
      </c>
    </row>
    <row r="672" spans="1:6" ht="13" x14ac:dyDescent="0.25">
      <c r="A672" s="59"/>
      <c r="B672" s="59"/>
      <c r="C672" s="60"/>
      <c r="D672" s="61"/>
      <c r="E672" s="66"/>
      <c r="F672" s="30">
        <v>817</v>
      </c>
    </row>
    <row r="673" spans="1:6" ht="13" x14ac:dyDescent="0.25">
      <c r="A673" s="59"/>
      <c r="B673" s="59"/>
      <c r="C673" s="60"/>
      <c r="D673" s="61"/>
      <c r="E673" s="66"/>
      <c r="F673" s="30">
        <v>818</v>
      </c>
    </row>
    <row r="674" spans="1:6" ht="13" x14ac:dyDescent="0.25">
      <c r="A674" s="59"/>
      <c r="B674" s="59"/>
      <c r="C674" s="60"/>
      <c r="D674" s="61"/>
      <c r="E674" s="66"/>
      <c r="F674" s="30">
        <v>819</v>
      </c>
    </row>
    <row r="675" spans="1:6" ht="13" x14ac:dyDescent="0.25">
      <c r="A675" s="59"/>
      <c r="B675" s="59"/>
      <c r="C675" s="60"/>
      <c r="D675" s="61"/>
      <c r="E675" s="66"/>
      <c r="F675" s="30">
        <v>820</v>
      </c>
    </row>
    <row r="676" spans="1:6" ht="13" x14ac:dyDescent="0.25">
      <c r="A676" s="59"/>
      <c r="B676" s="59"/>
      <c r="C676" s="60"/>
      <c r="D676" s="61"/>
      <c r="E676" s="66"/>
      <c r="F676" s="30">
        <v>821</v>
      </c>
    </row>
    <row r="677" spans="1:6" ht="13" x14ac:dyDescent="0.25">
      <c r="A677" s="59"/>
      <c r="B677" s="59"/>
      <c r="C677" s="60"/>
      <c r="D677" s="61"/>
      <c r="E677" s="66"/>
      <c r="F677" s="30">
        <v>822</v>
      </c>
    </row>
    <row r="678" spans="1:6" ht="13" x14ac:dyDescent="0.25">
      <c r="A678" s="59"/>
      <c r="B678" s="59"/>
      <c r="C678" s="60"/>
      <c r="D678" s="61"/>
      <c r="E678" s="66"/>
      <c r="F678" s="30">
        <v>823</v>
      </c>
    </row>
    <row r="679" spans="1:6" ht="13" x14ac:dyDescent="0.25">
      <c r="A679" s="59"/>
      <c r="B679" s="59"/>
      <c r="C679" s="60"/>
      <c r="D679" s="61"/>
      <c r="E679" s="66"/>
      <c r="F679" s="30">
        <v>824</v>
      </c>
    </row>
    <row r="680" spans="1:6" ht="13" x14ac:dyDescent="0.25">
      <c r="A680" s="59"/>
      <c r="B680" s="59"/>
      <c r="C680" s="60"/>
      <c r="D680" s="61"/>
      <c r="E680" s="66"/>
      <c r="F680" s="30">
        <v>825</v>
      </c>
    </row>
    <row r="681" spans="1:6" ht="13" x14ac:dyDescent="0.25">
      <c r="A681" s="59"/>
      <c r="B681" s="59"/>
      <c r="C681" s="60"/>
      <c r="D681" s="61"/>
      <c r="E681" s="66"/>
      <c r="F681" s="30">
        <v>826</v>
      </c>
    </row>
    <row r="682" spans="1:6" ht="13" x14ac:dyDescent="0.25">
      <c r="A682" s="59"/>
      <c r="B682" s="59"/>
      <c r="C682" s="60"/>
      <c r="D682" s="61"/>
      <c r="E682" s="66"/>
      <c r="F682" s="30">
        <v>827</v>
      </c>
    </row>
    <row r="683" spans="1:6" ht="13" x14ac:dyDescent="0.25">
      <c r="A683" s="59"/>
      <c r="B683" s="59"/>
      <c r="C683" s="60"/>
      <c r="D683" s="61"/>
      <c r="E683" s="66"/>
      <c r="F683" s="30">
        <v>828</v>
      </c>
    </row>
    <row r="684" spans="1:6" ht="13" x14ac:dyDescent="0.25">
      <c r="A684" s="59"/>
      <c r="B684" s="59"/>
      <c r="C684" s="60"/>
      <c r="D684" s="61"/>
      <c r="E684" s="66"/>
      <c r="F684" s="30">
        <v>829</v>
      </c>
    </row>
    <row r="685" spans="1:6" ht="13" x14ac:dyDescent="0.25">
      <c r="A685" s="59"/>
      <c r="B685" s="59"/>
      <c r="C685" s="60"/>
      <c r="D685" s="61"/>
      <c r="E685" s="66"/>
      <c r="F685" s="30">
        <v>830</v>
      </c>
    </row>
    <row r="686" spans="1:6" ht="13" x14ac:dyDescent="0.25">
      <c r="A686" s="59"/>
      <c r="B686" s="59"/>
      <c r="C686" s="60"/>
      <c r="D686" s="61"/>
      <c r="E686" s="66"/>
      <c r="F686" s="30">
        <v>831</v>
      </c>
    </row>
    <row r="687" spans="1:6" ht="13" x14ac:dyDescent="0.25">
      <c r="A687" s="59"/>
      <c r="B687" s="59"/>
      <c r="C687" s="60"/>
      <c r="D687" s="61"/>
      <c r="E687" s="66"/>
      <c r="F687" s="30">
        <v>832</v>
      </c>
    </row>
    <row r="688" spans="1:6" ht="13" x14ac:dyDescent="0.25">
      <c r="A688" s="59"/>
      <c r="B688" s="59"/>
      <c r="C688" s="60"/>
      <c r="D688" s="61"/>
      <c r="E688" s="66"/>
      <c r="F688" s="30">
        <v>833</v>
      </c>
    </row>
    <row r="689" spans="1:6" ht="13" x14ac:dyDescent="0.25">
      <c r="A689" s="59"/>
      <c r="B689" s="59"/>
      <c r="C689" s="60"/>
      <c r="D689" s="61"/>
      <c r="E689" s="66"/>
      <c r="F689" s="30">
        <v>834</v>
      </c>
    </row>
    <row r="690" spans="1:6" ht="13" x14ac:dyDescent="0.25">
      <c r="A690" s="59"/>
      <c r="B690" s="59"/>
      <c r="C690" s="60"/>
      <c r="D690" s="61"/>
      <c r="E690" s="66"/>
      <c r="F690" s="30">
        <v>835</v>
      </c>
    </row>
    <row r="691" spans="1:6" ht="13" x14ac:dyDescent="0.25">
      <c r="A691" s="59"/>
      <c r="B691" s="59"/>
      <c r="C691" s="60"/>
      <c r="D691" s="61"/>
      <c r="E691" s="66"/>
      <c r="F691" s="30">
        <v>836</v>
      </c>
    </row>
    <row r="692" spans="1:6" ht="13" x14ac:dyDescent="0.25">
      <c r="A692" s="59"/>
      <c r="B692" s="59"/>
      <c r="C692" s="60"/>
      <c r="D692" s="61"/>
      <c r="E692" s="66"/>
      <c r="F692" s="30">
        <v>837</v>
      </c>
    </row>
    <row r="693" spans="1:6" ht="13" x14ac:dyDescent="0.25">
      <c r="A693" s="59"/>
      <c r="B693" s="59"/>
      <c r="C693" s="60"/>
      <c r="D693" s="61"/>
      <c r="E693" s="66"/>
      <c r="F693" s="30">
        <v>838</v>
      </c>
    </row>
    <row r="694" spans="1:6" ht="13" x14ac:dyDescent="0.25">
      <c r="A694" s="59"/>
      <c r="B694" s="59"/>
      <c r="C694" s="60"/>
      <c r="D694" s="61"/>
      <c r="E694" s="66"/>
      <c r="F694" s="30">
        <v>839</v>
      </c>
    </row>
    <row r="695" spans="1:6" ht="13" x14ac:dyDescent="0.25">
      <c r="A695" s="59"/>
      <c r="B695" s="59"/>
      <c r="C695" s="60"/>
      <c r="D695" s="61"/>
      <c r="E695" s="66"/>
      <c r="F695" s="30">
        <v>840</v>
      </c>
    </row>
    <row r="696" spans="1:6" ht="13" x14ac:dyDescent="0.25">
      <c r="A696" s="59"/>
      <c r="B696" s="59"/>
      <c r="C696" s="60"/>
      <c r="D696" s="61"/>
      <c r="E696" s="66"/>
      <c r="F696" s="30">
        <v>841</v>
      </c>
    </row>
    <row r="697" spans="1:6" ht="13" x14ac:dyDescent="0.25">
      <c r="A697" s="59"/>
      <c r="B697" s="59"/>
      <c r="C697" s="60"/>
      <c r="D697" s="61"/>
      <c r="E697" s="66"/>
      <c r="F697" s="30">
        <v>842</v>
      </c>
    </row>
    <row r="698" spans="1:6" ht="13" x14ac:dyDescent="0.25">
      <c r="A698" s="59"/>
      <c r="B698" s="59"/>
      <c r="C698" s="60"/>
      <c r="D698" s="61"/>
      <c r="E698" s="66"/>
      <c r="F698" s="30">
        <v>843</v>
      </c>
    </row>
    <row r="699" spans="1:6" ht="13" x14ac:dyDescent="0.25">
      <c r="A699" s="59"/>
      <c r="B699" s="59"/>
      <c r="C699" s="60"/>
      <c r="D699" s="61"/>
      <c r="E699" s="66"/>
      <c r="F699" s="30">
        <v>844</v>
      </c>
    </row>
    <row r="700" spans="1:6" ht="13" x14ac:dyDescent="0.25">
      <c r="A700" s="59"/>
      <c r="B700" s="59"/>
      <c r="C700" s="60"/>
      <c r="D700" s="61"/>
      <c r="E700" s="66"/>
      <c r="F700" s="30">
        <v>845</v>
      </c>
    </row>
    <row r="701" spans="1:6" ht="13" x14ac:dyDescent="0.25">
      <c r="A701" s="59"/>
      <c r="B701" s="59"/>
      <c r="C701" s="60"/>
      <c r="D701" s="61"/>
      <c r="E701" s="66"/>
      <c r="F701" s="30">
        <v>846</v>
      </c>
    </row>
    <row r="702" spans="1:6" ht="13" x14ac:dyDescent="0.25">
      <c r="A702" s="59"/>
      <c r="B702" s="59"/>
      <c r="C702" s="60"/>
      <c r="D702" s="61"/>
      <c r="E702" s="66"/>
      <c r="F702" s="30">
        <v>847</v>
      </c>
    </row>
    <row r="703" spans="1:6" ht="13" x14ac:dyDescent="0.25">
      <c r="A703" s="59"/>
      <c r="B703" s="59"/>
      <c r="C703" s="60"/>
      <c r="D703" s="61"/>
      <c r="E703" s="66"/>
      <c r="F703" s="30">
        <v>848</v>
      </c>
    </row>
    <row r="704" spans="1:6" ht="13" x14ac:dyDescent="0.25">
      <c r="A704" s="59"/>
      <c r="B704" s="59"/>
      <c r="C704" s="60"/>
      <c r="D704" s="61"/>
      <c r="E704" s="66"/>
      <c r="F704" s="30">
        <v>849</v>
      </c>
    </row>
    <row r="705" spans="1:6" ht="13" x14ac:dyDescent="0.25">
      <c r="A705" s="59"/>
      <c r="B705" s="59"/>
      <c r="C705" s="60"/>
      <c r="D705" s="61"/>
      <c r="E705" s="66"/>
      <c r="F705" s="30">
        <v>850</v>
      </c>
    </row>
    <row r="706" spans="1:6" ht="13" x14ac:dyDescent="0.25">
      <c r="A706" s="59"/>
      <c r="B706" s="59"/>
      <c r="C706" s="60"/>
      <c r="D706" s="61"/>
      <c r="E706" s="66"/>
      <c r="F706" s="30">
        <v>851</v>
      </c>
    </row>
    <row r="707" spans="1:6" ht="13" x14ac:dyDescent="0.25">
      <c r="A707" s="59"/>
      <c r="B707" s="59"/>
      <c r="C707" s="60"/>
      <c r="D707" s="61"/>
      <c r="E707" s="66"/>
      <c r="F707" s="30">
        <v>852</v>
      </c>
    </row>
    <row r="708" spans="1:6" ht="13" x14ac:dyDescent="0.25">
      <c r="A708" s="59"/>
      <c r="B708" s="59"/>
      <c r="C708" s="60"/>
      <c r="D708" s="61"/>
      <c r="E708" s="66"/>
      <c r="F708" s="30">
        <v>853</v>
      </c>
    </row>
    <row r="709" spans="1:6" ht="13" x14ac:dyDescent="0.25">
      <c r="A709" s="59"/>
      <c r="B709" s="59"/>
      <c r="C709" s="60"/>
      <c r="D709" s="61"/>
      <c r="E709" s="66"/>
      <c r="F709" s="30">
        <v>854</v>
      </c>
    </row>
    <row r="710" spans="1:6" ht="13" x14ac:dyDescent="0.25">
      <c r="A710" s="59"/>
      <c r="B710" s="59"/>
      <c r="C710" s="60"/>
      <c r="D710" s="61"/>
      <c r="E710" s="66"/>
      <c r="F710" s="30">
        <v>855</v>
      </c>
    </row>
    <row r="711" spans="1:6" ht="13" x14ac:dyDescent="0.25">
      <c r="A711" s="59"/>
      <c r="B711" s="59"/>
      <c r="C711" s="60"/>
      <c r="D711" s="61"/>
      <c r="E711" s="66"/>
      <c r="F711" s="30">
        <v>856</v>
      </c>
    </row>
    <row r="712" spans="1:6" ht="13" x14ac:dyDescent="0.25">
      <c r="A712" s="59"/>
      <c r="B712" s="59"/>
      <c r="C712" s="60"/>
      <c r="D712" s="61"/>
      <c r="E712" s="66"/>
      <c r="F712" s="30">
        <v>857</v>
      </c>
    </row>
    <row r="713" spans="1:6" ht="13" x14ac:dyDescent="0.25">
      <c r="A713" s="59"/>
      <c r="B713" s="59"/>
      <c r="C713" s="60"/>
      <c r="D713" s="61"/>
      <c r="E713" s="66"/>
      <c r="F713" s="30">
        <v>858</v>
      </c>
    </row>
    <row r="714" spans="1:6" ht="13" x14ac:dyDescent="0.25">
      <c r="A714" s="59"/>
      <c r="B714" s="59"/>
      <c r="C714" s="60"/>
      <c r="D714" s="61"/>
      <c r="E714" s="66"/>
      <c r="F714" s="30">
        <v>859</v>
      </c>
    </row>
    <row r="715" spans="1:6" ht="13" x14ac:dyDescent="0.25">
      <c r="A715" s="59"/>
      <c r="B715" s="59"/>
      <c r="C715" s="60"/>
      <c r="D715" s="61"/>
      <c r="E715" s="66"/>
      <c r="F715" s="30">
        <v>860</v>
      </c>
    </row>
    <row r="716" spans="1:6" ht="13" x14ac:dyDescent="0.25">
      <c r="A716" s="59"/>
      <c r="B716" s="59"/>
      <c r="C716" s="60"/>
      <c r="D716" s="61"/>
      <c r="E716" s="66"/>
      <c r="F716" s="30">
        <v>861</v>
      </c>
    </row>
    <row r="717" spans="1:6" ht="13" x14ac:dyDescent="0.25">
      <c r="A717" s="59"/>
      <c r="B717" s="59"/>
      <c r="C717" s="60"/>
      <c r="D717" s="61"/>
      <c r="E717" s="66"/>
      <c r="F717" s="30">
        <v>862</v>
      </c>
    </row>
    <row r="718" spans="1:6" ht="13" x14ac:dyDescent="0.25">
      <c r="A718" s="59"/>
      <c r="B718" s="59"/>
      <c r="C718" s="60"/>
      <c r="D718" s="61"/>
      <c r="E718" s="66"/>
      <c r="F718" s="30">
        <v>863</v>
      </c>
    </row>
    <row r="719" spans="1:6" ht="13" x14ac:dyDescent="0.25">
      <c r="A719" s="59"/>
      <c r="B719" s="59"/>
      <c r="C719" s="60"/>
      <c r="D719" s="61"/>
      <c r="E719" s="66"/>
      <c r="F719" s="30">
        <v>864</v>
      </c>
    </row>
    <row r="720" spans="1:6" ht="13" x14ac:dyDescent="0.25">
      <c r="A720" s="59"/>
      <c r="B720" s="59"/>
      <c r="C720" s="60"/>
      <c r="D720" s="61"/>
      <c r="E720" s="66"/>
      <c r="F720" s="30">
        <v>865</v>
      </c>
    </row>
    <row r="721" spans="1:6" ht="13" x14ac:dyDescent="0.25">
      <c r="A721" s="59"/>
      <c r="B721" s="59"/>
      <c r="C721" s="60"/>
      <c r="D721" s="61"/>
      <c r="E721" s="66"/>
      <c r="F721" s="30">
        <v>866</v>
      </c>
    </row>
    <row r="722" spans="1:6" ht="13" x14ac:dyDescent="0.25">
      <c r="A722" s="59"/>
      <c r="B722" s="59"/>
      <c r="C722" s="60"/>
      <c r="D722" s="61"/>
      <c r="E722" s="66"/>
      <c r="F722" s="30">
        <v>867</v>
      </c>
    </row>
    <row r="723" spans="1:6" ht="13" x14ac:dyDescent="0.25">
      <c r="A723" s="59"/>
      <c r="B723" s="59"/>
      <c r="C723" s="60"/>
      <c r="D723" s="61"/>
      <c r="E723" s="66"/>
      <c r="F723" s="30">
        <v>868</v>
      </c>
    </row>
    <row r="724" spans="1:6" ht="13" x14ac:dyDescent="0.25">
      <c r="A724" s="59"/>
      <c r="B724" s="59"/>
      <c r="C724" s="60"/>
      <c r="D724" s="61"/>
      <c r="E724" s="66"/>
      <c r="F724" s="30">
        <v>869</v>
      </c>
    </row>
    <row r="725" spans="1:6" ht="13" x14ac:dyDescent="0.25">
      <c r="A725" s="59"/>
      <c r="B725" s="59"/>
      <c r="C725" s="60"/>
      <c r="D725" s="61"/>
      <c r="E725" s="66"/>
      <c r="F725" s="30">
        <v>870</v>
      </c>
    </row>
    <row r="726" spans="1:6" ht="13" x14ac:dyDescent="0.25">
      <c r="A726" s="59"/>
      <c r="B726" s="59"/>
      <c r="C726" s="60"/>
      <c r="D726" s="61"/>
      <c r="E726" s="66"/>
      <c r="F726" s="30">
        <v>871</v>
      </c>
    </row>
    <row r="727" spans="1:6" ht="13" x14ac:dyDescent="0.25">
      <c r="A727" s="59"/>
      <c r="B727" s="59"/>
      <c r="C727" s="60"/>
      <c r="D727" s="61"/>
      <c r="E727" s="66"/>
      <c r="F727" s="30">
        <v>872</v>
      </c>
    </row>
    <row r="728" spans="1:6" ht="13" x14ac:dyDescent="0.25">
      <c r="A728" s="59"/>
      <c r="B728" s="59"/>
      <c r="C728" s="60"/>
      <c r="D728" s="61"/>
      <c r="E728" s="66"/>
      <c r="F728" s="30">
        <v>873</v>
      </c>
    </row>
    <row r="729" spans="1:6" ht="13" x14ac:dyDescent="0.25">
      <c r="A729" s="59"/>
      <c r="B729" s="59"/>
      <c r="C729" s="60"/>
      <c r="D729" s="61"/>
      <c r="E729" s="66"/>
      <c r="F729" s="30">
        <v>874</v>
      </c>
    </row>
    <row r="730" spans="1:6" ht="13" x14ac:dyDescent="0.25">
      <c r="A730" s="59"/>
      <c r="B730" s="59"/>
      <c r="C730" s="60"/>
      <c r="D730" s="61"/>
      <c r="E730" s="66"/>
      <c r="F730" s="30">
        <v>875</v>
      </c>
    </row>
    <row r="731" spans="1:6" ht="13" x14ac:dyDescent="0.25">
      <c r="A731" s="59"/>
      <c r="B731" s="59"/>
      <c r="C731" s="60"/>
      <c r="D731" s="61"/>
      <c r="E731" s="66"/>
      <c r="F731" s="30">
        <v>876</v>
      </c>
    </row>
    <row r="732" spans="1:6" ht="13" x14ac:dyDescent="0.25">
      <c r="A732" s="59"/>
      <c r="B732" s="59"/>
      <c r="C732" s="60"/>
      <c r="D732" s="61"/>
      <c r="E732" s="66"/>
      <c r="F732" s="30">
        <v>877</v>
      </c>
    </row>
    <row r="733" spans="1:6" ht="13" x14ac:dyDescent="0.25">
      <c r="A733" s="59"/>
      <c r="B733" s="59"/>
      <c r="C733" s="60"/>
      <c r="D733" s="61"/>
      <c r="E733" s="66"/>
      <c r="F733" s="30">
        <v>878</v>
      </c>
    </row>
    <row r="734" spans="1:6" ht="13" x14ac:dyDescent="0.25">
      <c r="A734" s="59"/>
      <c r="B734" s="59"/>
      <c r="C734" s="60"/>
      <c r="D734" s="61"/>
      <c r="E734" s="66"/>
      <c r="F734" s="30">
        <v>879</v>
      </c>
    </row>
    <row r="735" spans="1:6" ht="13" x14ac:dyDescent="0.25">
      <c r="A735" s="59"/>
      <c r="B735" s="59"/>
      <c r="C735" s="60"/>
      <c r="D735" s="61"/>
      <c r="E735" s="66"/>
      <c r="F735" s="30">
        <v>880</v>
      </c>
    </row>
    <row r="736" spans="1:6" ht="13" x14ac:dyDescent="0.25">
      <c r="A736" s="59"/>
      <c r="B736" s="59"/>
      <c r="C736" s="60"/>
      <c r="D736" s="61"/>
      <c r="E736" s="66"/>
      <c r="F736" s="30">
        <v>881</v>
      </c>
    </row>
    <row r="737" spans="1:6" ht="13" x14ac:dyDescent="0.25">
      <c r="A737" s="59"/>
      <c r="B737" s="59"/>
      <c r="C737" s="60"/>
      <c r="D737" s="61"/>
      <c r="E737" s="66"/>
      <c r="F737" s="30">
        <v>882</v>
      </c>
    </row>
    <row r="738" spans="1:6" ht="13" x14ac:dyDescent="0.25">
      <c r="A738" s="59"/>
      <c r="B738" s="59"/>
      <c r="C738" s="60"/>
      <c r="D738" s="61"/>
      <c r="E738" s="66"/>
      <c r="F738" s="30">
        <v>883</v>
      </c>
    </row>
    <row r="739" spans="1:6" ht="13" x14ac:dyDescent="0.25">
      <c r="A739" s="59"/>
      <c r="B739" s="59"/>
      <c r="C739" s="60"/>
      <c r="D739" s="61"/>
      <c r="E739" s="66"/>
      <c r="F739" s="30">
        <v>884</v>
      </c>
    </row>
    <row r="740" spans="1:6" ht="13" x14ac:dyDescent="0.25">
      <c r="A740" s="59"/>
      <c r="B740" s="59"/>
      <c r="C740" s="60"/>
      <c r="D740" s="61"/>
      <c r="E740" s="66"/>
      <c r="F740" s="30">
        <v>885</v>
      </c>
    </row>
    <row r="741" spans="1:6" ht="13" x14ac:dyDescent="0.25">
      <c r="A741" s="59"/>
      <c r="B741" s="59"/>
      <c r="C741" s="60"/>
      <c r="D741" s="61"/>
      <c r="E741" s="66"/>
      <c r="F741" s="30">
        <v>886</v>
      </c>
    </row>
    <row r="742" spans="1:6" ht="13" x14ac:dyDescent="0.25">
      <c r="A742" s="59"/>
      <c r="B742" s="59"/>
      <c r="C742" s="60"/>
      <c r="D742" s="61"/>
      <c r="E742" s="66"/>
      <c r="F742" s="30">
        <v>887</v>
      </c>
    </row>
    <row r="743" spans="1:6" ht="13" x14ac:dyDescent="0.25">
      <c r="A743" s="59"/>
      <c r="B743" s="59"/>
      <c r="C743" s="60"/>
      <c r="D743" s="61"/>
      <c r="E743" s="66"/>
      <c r="F743" s="30">
        <v>888</v>
      </c>
    </row>
    <row r="744" spans="1:6" ht="13" x14ac:dyDescent="0.25">
      <c r="A744" s="59"/>
      <c r="B744" s="59"/>
      <c r="C744" s="60"/>
      <c r="D744" s="61"/>
      <c r="E744" s="66"/>
      <c r="F744" s="30">
        <v>889</v>
      </c>
    </row>
    <row r="745" spans="1:6" ht="13" x14ac:dyDescent="0.25">
      <c r="A745" s="59"/>
      <c r="B745" s="59"/>
      <c r="C745" s="60"/>
      <c r="D745" s="61"/>
      <c r="E745" s="66"/>
      <c r="F745" s="30">
        <v>890</v>
      </c>
    </row>
    <row r="746" spans="1:6" ht="13" x14ac:dyDescent="0.25">
      <c r="A746" s="59"/>
      <c r="B746" s="59"/>
      <c r="C746" s="60"/>
      <c r="D746" s="61"/>
      <c r="E746" s="66"/>
      <c r="F746" s="30">
        <v>891</v>
      </c>
    </row>
    <row r="747" spans="1:6" ht="13" x14ac:dyDescent="0.25">
      <c r="A747" s="59"/>
      <c r="B747" s="59"/>
      <c r="C747" s="60"/>
      <c r="D747" s="61"/>
      <c r="E747" s="66"/>
      <c r="F747" s="30">
        <v>892</v>
      </c>
    </row>
    <row r="748" spans="1:6" ht="13" x14ac:dyDescent="0.25">
      <c r="A748" s="59"/>
      <c r="B748" s="59"/>
      <c r="C748" s="60"/>
      <c r="D748" s="61"/>
      <c r="E748" s="66"/>
      <c r="F748" s="30">
        <v>893</v>
      </c>
    </row>
    <row r="749" spans="1:6" ht="13" x14ac:dyDescent="0.25">
      <c r="A749" s="59"/>
      <c r="B749" s="59"/>
      <c r="C749" s="60"/>
      <c r="D749" s="61"/>
      <c r="E749" s="66"/>
      <c r="F749" s="30">
        <v>894</v>
      </c>
    </row>
    <row r="750" spans="1:6" ht="13" x14ac:dyDescent="0.25">
      <c r="A750" s="59"/>
      <c r="B750" s="59"/>
      <c r="C750" s="60"/>
      <c r="D750" s="61"/>
      <c r="E750" s="66"/>
      <c r="F750" s="30">
        <v>895</v>
      </c>
    </row>
    <row r="751" spans="1:6" ht="13" x14ac:dyDescent="0.25">
      <c r="A751" s="59"/>
      <c r="B751" s="59"/>
      <c r="C751" s="60"/>
      <c r="D751" s="61"/>
      <c r="E751" s="66"/>
      <c r="F751" s="30">
        <v>896</v>
      </c>
    </row>
    <row r="752" spans="1:6" ht="13" x14ac:dyDescent="0.25">
      <c r="A752" s="59"/>
      <c r="B752" s="59"/>
      <c r="C752" s="60"/>
      <c r="D752" s="61"/>
      <c r="E752" s="66"/>
      <c r="F752" s="30">
        <v>897</v>
      </c>
    </row>
    <row r="753" spans="1:6" ht="13" x14ac:dyDescent="0.25">
      <c r="A753" s="59"/>
      <c r="B753" s="59"/>
      <c r="C753" s="60"/>
      <c r="D753" s="61"/>
      <c r="E753" s="66"/>
      <c r="F753" s="30">
        <v>898</v>
      </c>
    </row>
    <row r="754" spans="1:6" ht="13" x14ac:dyDescent="0.25">
      <c r="A754" s="59"/>
      <c r="B754" s="59"/>
      <c r="C754" s="60"/>
      <c r="D754" s="61"/>
      <c r="E754" s="66"/>
      <c r="F754" s="30">
        <v>899</v>
      </c>
    </row>
    <row r="755" spans="1:6" ht="13" x14ac:dyDescent="0.25">
      <c r="A755" s="59"/>
      <c r="B755" s="59"/>
      <c r="C755" s="60"/>
      <c r="D755" s="61"/>
      <c r="E755" s="66"/>
      <c r="F755" s="30">
        <v>900</v>
      </c>
    </row>
    <row r="756" spans="1:6" ht="13" x14ac:dyDescent="0.25">
      <c r="A756" s="59"/>
      <c r="B756" s="59"/>
      <c r="C756" s="60"/>
      <c r="D756" s="61"/>
      <c r="E756" s="66"/>
      <c r="F756" s="30">
        <v>901</v>
      </c>
    </row>
    <row r="757" spans="1:6" ht="13" x14ac:dyDescent="0.25">
      <c r="A757" s="59"/>
      <c r="B757" s="59"/>
      <c r="C757" s="60"/>
      <c r="D757" s="61"/>
      <c r="E757" s="66"/>
      <c r="F757" s="30">
        <v>902</v>
      </c>
    </row>
    <row r="758" spans="1:6" ht="13" x14ac:dyDescent="0.25">
      <c r="A758" s="59"/>
      <c r="B758" s="59"/>
      <c r="C758" s="60"/>
      <c r="D758" s="61"/>
      <c r="E758" s="66"/>
      <c r="F758" s="30">
        <v>903</v>
      </c>
    </row>
    <row r="759" spans="1:6" ht="13" x14ac:dyDescent="0.25">
      <c r="A759" s="59"/>
      <c r="B759" s="59"/>
      <c r="C759" s="60"/>
      <c r="D759" s="61"/>
      <c r="E759" s="66"/>
      <c r="F759" s="30">
        <v>904</v>
      </c>
    </row>
    <row r="760" spans="1:6" ht="13" x14ac:dyDescent="0.25">
      <c r="A760" s="59"/>
      <c r="B760" s="59"/>
      <c r="C760" s="60"/>
      <c r="D760" s="61"/>
      <c r="E760" s="66"/>
      <c r="F760" s="30">
        <v>905</v>
      </c>
    </row>
    <row r="761" spans="1:6" ht="13" x14ac:dyDescent="0.25">
      <c r="A761" s="59"/>
      <c r="B761" s="59"/>
      <c r="C761" s="60"/>
      <c r="D761" s="61"/>
      <c r="E761" s="66"/>
      <c r="F761" s="30">
        <v>906</v>
      </c>
    </row>
    <row r="762" spans="1:6" ht="13" x14ac:dyDescent="0.25">
      <c r="A762" s="59"/>
      <c r="B762" s="59"/>
      <c r="C762" s="60"/>
      <c r="D762" s="61"/>
      <c r="E762" s="66"/>
      <c r="F762" s="30">
        <v>907</v>
      </c>
    </row>
    <row r="763" spans="1:6" ht="13" x14ac:dyDescent="0.25">
      <c r="A763" s="59"/>
      <c r="B763" s="59"/>
      <c r="C763" s="60"/>
      <c r="D763" s="61"/>
      <c r="E763" s="66"/>
      <c r="F763" s="30">
        <v>908</v>
      </c>
    </row>
    <row r="764" spans="1:6" ht="13" x14ac:dyDescent="0.25">
      <c r="A764" s="59"/>
      <c r="B764" s="59"/>
      <c r="C764" s="60"/>
      <c r="D764" s="61"/>
      <c r="E764" s="66"/>
      <c r="F764" s="30">
        <v>909</v>
      </c>
    </row>
    <row r="765" spans="1:6" ht="13" x14ac:dyDescent="0.25">
      <c r="A765" s="59"/>
      <c r="B765" s="59"/>
      <c r="C765" s="60"/>
      <c r="D765" s="61"/>
      <c r="E765" s="66"/>
      <c r="F765" s="30">
        <v>910</v>
      </c>
    </row>
    <row r="766" spans="1:6" ht="13" x14ac:dyDescent="0.25">
      <c r="A766" s="59"/>
      <c r="B766" s="59"/>
      <c r="C766" s="60"/>
      <c r="D766" s="61"/>
      <c r="E766" s="66"/>
      <c r="F766" s="30">
        <v>911</v>
      </c>
    </row>
    <row r="767" spans="1:6" ht="13" x14ac:dyDescent="0.25">
      <c r="A767" s="59"/>
      <c r="B767" s="59"/>
      <c r="C767" s="60"/>
      <c r="D767" s="61"/>
      <c r="E767" s="66"/>
      <c r="F767" s="30">
        <v>912</v>
      </c>
    </row>
    <row r="768" spans="1:6" ht="13" x14ac:dyDescent="0.25">
      <c r="A768" s="59"/>
      <c r="B768" s="59"/>
      <c r="C768" s="60"/>
      <c r="D768" s="61"/>
      <c r="E768" s="66"/>
      <c r="F768" s="30">
        <v>913</v>
      </c>
    </row>
    <row r="769" spans="1:6" ht="13" x14ac:dyDescent="0.25">
      <c r="A769" s="59"/>
      <c r="B769" s="59"/>
      <c r="C769" s="60"/>
      <c r="D769" s="61"/>
      <c r="E769" s="66"/>
      <c r="F769" s="30">
        <v>914</v>
      </c>
    </row>
    <row r="770" spans="1:6" ht="13" x14ac:dyDescent="0.25">
      <c r="A770" s="59"/>
      <c r="B770" s="59"/>
      <c r="C770" s="60"/>
      <c r="D770" s="61"/>
      <c r="E770" s="66"/>
      <c r="F770" s="30">
        <v>915</v>
      </c>
    </row>
    <row r="771" spans="1:6" ht="13" x14ac:dyDescent="0.25">
      <c r="A771" s="59"/>
      <c r="B771" s="59"/>
      <c r="C771" s="60"/>
      <c r="D771" s="61"/>
      <c r="E771" s="66"/>
      <c r="F771" s="30">
        <v>916</v>
      </c>
    </row>
    <row r="772" spans="1:6" ht="13" x14ac:dyDescent="0.25">
      <c r="A772" s="59"/>
      <c r="B772" s="59"/>
      <c r="C772" s="60"/>
      <c r="D772" s="61"/>
      <c r="E772" s="66"/>
      <c r="F772" s="30">
        <v>917</v>
      </c>
    </row>
    <row r="773" spans="1:6" ht="13" x14ac:dyDescent="0.25">
      <c r="A773" s="59"/>
      <c r="B773" s="59"/>
      <c r="C773" s="60"/>
      <c r="D773" s="61"/>
      <c r="E773" s="66"/>
      <c r="F773" s="30">
        <v>918</v>
      </c>
    </row>
    <row r="774" spans="1:6" ht="13" x14ac:dyDescent="0.25">
      <c r="A774" s="59"/>
      <c r="B774" s="59"/>
      <c r="C774" s="60"/>
      <c r="D774" s="61"/>
      <c r="E774" s="66"/>
      <c r="F774" s="30">
        <v>919</v>
      </c>
    </row>
    <row r="775" spans="1:6" ht="13" x14ac:dyDescent="0.25">
      <c r="A775" s="59"/>
      <c r="B775" s="59"/>
      <c r="C775" s="60"/>
      <c r="D775" s="61"/>
      <c r="E775" s="66"/>
      <c r="F775" s="30">
        <v>920</v>
      </c>
    </row>
    <row r="776" spans="1:6" ht="13" x14ac:dyDescent="0.25">
      <c r="A776" s="59"/>
      <c r="B776" s="59"/>
      <c r="C776" s="60"/>
      <c r="D776" s="61"/>
      <c r="E776" s="66"/>
      <c r="F776" s="30">
        <v>921</v>
      </c>
    </row>
    <row r="777" spans="1:6" ht="13" x14ac:dyDescent="0.25">
      <c r="A777" s="59"/>
      <c r="B777" s="59"/>
      <c r="C777" s="60"/>
      <c r="D777" s="61"/>
      <c r="E777" s="66"/>
      <c r="F777" s="30">
        <v>922</v>
      </c>
    </row>
    <row r="778" spans="1:6" ht="13" x14ac:dyDescent="0.25">
      <c r="A778" s="59"/>
      <c r="B778" s="59"/>
      <c r="C778" s="60"/>
      <c r="D778" s="61"/>
      <c r="E778" s="66"/>
      <c r="F778" s="30">
        <v>923</v>
      </c>
    </row>
    <row r="779" spans="1:6" ht="13" x14ac:dyDescent="0.25">
      <c r="A779" s="59"/>
      <c r="B779" s="59"/>
      <c r="C779" s="60"/>
      <c r="D779" s="61"/>
      <c r="E779" s="66"/>
      <c r="F779" s="30">
        <v>924</v>
      </c>
    </row>
    <row r="780" spans="1:6" ht="13" x14ac:dyDescent="0.25">
      <c r="A780" s="59"/>
      <c r="B780" s="59"/>
      <c r="C780" s="60"/>
      <c r="D780" s="61"/>
      <c r="E780" s="66"/>
      <c r="F780" s="30">
        <v>925</v>
      </c>
    </row>
    <row r="781" spans="1:6" ht="13" x14ac:dyDescent="0.25">
      <c r="A781" s="59"/>
      <c r="B781" s="59"/>
      <c r="C781" s="60"/>
      <c r="D781" s="61"/>
      <c r="E781" s="66"/>
      <c r="F781" s="30">
        <v>926</v>
      </c>
    </row>
    <row r="782" spans="1:6" ht="13" x14ac:dyDescent="0.25">
      <c r="A782" s="59"/>
      <c r="B782" s="59"/>
      <c r="C782" s="60"/>
      <c r="D782" s="61"/>
      <c r="E782" s="66"/>
      <c r="F782" s="30">
        <v>927</v>
      </c>
    </row>
    <row r="783" spans="1:6" ht="13" x14ac:dyDescent="0.25">
      <c r="A783" s="59"/>
      <c r="B783" s="59"/>
      <c r="C783" s="60"/>
      <c r="D783" s="61"/>
      <c r="E783" s="66"/>
      <c r="F783" s="30">
        <v>928</v>
      </c>
    </row>
    <row r="784" spans="1:6" ht="13" x14ac:dyDescent="0.25">
      <c r="A784" s="59"/>
      <c r="B784" s="59"/>
      <c r="C784" s="60"/>
      <c r="D784" s="61"/>
      <c r="E784" s="66"/>
      <c r="F784" s="30">
        <v>929</v>
      </c>
    </row>
    <row r="785" spans="1:6" ht="13" x14ac:dyDescent="0.25">
      <c r="A785" s="59"/>
      <c r="B785" s="59"/>
      <c r="C785" s="60"/>
      <c r="D785" s="61"/>
      <c r="E785" s="66"/>
      <c r="F785" s="30">
        <v>930</v>
      </c>
    </row>
    <row r="786" spans="1:6" ht="13" x14ac:dyDescent="0.25">
      <c r="A786" s="59"/>
      <c r="B786" s="59"/>
      <c r="C786" s="60"/>
      <c r="D786" s="61"/>
      <c r="E786" s="66"/>
      <c r="F786" s="30">
        <v>931</v>
      </c>
    </row>
    <row r="787" spans="1:6" ht="13" x14ac:dyDescent="0.25">
      <c r="A787" s="59"/>
      <c r="B787" s="59"/>
      <c r="C787" s="60"/>
      <c r="D787" s="61"/>
      <c r="E787" s="66"/>
      <c r="F787" s="30">
        <v>932</v>
      </c>
    </row>
    <row r="788" spans="1:6" ht="13" x14ac:dyDescent="0.25">
      <c r="A788" s="59"/>
      <c r="B788" s="59"/>
      <c r="C788" s="60"/>
      <c r="D788" s="61"/>
      <c r="E788" s="66"/>
      <c r="F788" s="30">
        <v>933</v>
      </c>
    </row>
    <row r="789" spans="1:6" ht="13" x14ac:dyDescent="0.25">
      <c r="A789" s="59"/>
      <c r="B789" s="59"/>
      <c r="C789" s="60"/>
      <c r="D789" s="61"/>
      <c r="E789" s="66"/>
      <c r="F789" s="30">
        <v>934</v>
      </c>
    </row>
    <row r="790" spans="1:6" ht="13" x14ac:dyDescent="0.25">
      <c r="A790" s="59"/>
      <c r="B790" s="59"/>
      <c r="C790" s="60"/>
      <c r="D790" s="61"/>
      <c r="E790" s="66"/>
      <c r="F790" s="30">
        <v>935</v>
      </c>
    </row>
    <row r="791" spans="1:6" ht="13" x14ac:dyDescent="0.25">
      <c r="A791" s="59"/>
      <c r="B791" s="59"/>
      <c r="C791" s="60"/>
      <c r="D791" s="61"/>
      <c r="E791" s="66"/>
      <c r="F791" s="30">
        <v>936</v>
      </c>
    </row>
    <row r="792" spans="1:6" ht="13" x14ac:dyDescent="0.25">
      <c r="A792" s="59"/>
      <c r="B792" s="59"/>
      <c r="C792" s="60"/>
      <c r="D792" s="61"/>
      <c r="E792" s="66"/>
      <c r="F792" s="30">
        <v>937</v>
      </c>
    </row>
    <row r="793" spans="1:6" ht="13" x14ac:dyDescent="0.25">
      <c r="A793" s="59"/>
      <c r="B793" s="59"/>
      <c r="C793" s="60"/>
      <c r="D793" s="61"/>
      <c r="E793" s="66"/>
      <c r="F793" s="30">
        <v>938</v>
      </c>
    </row>
    <row r="794" spans="1:6" ht="13" x14ac:dyDescent="0.25">
      <c r="A794" s="59"/>
      <c r="B794" s="59"/>
      <c r="C794" s="60"/>
      <c r="D794" s="61"/>
      <c r="E794" s="66"/>
      <c r="F794" s="30">
        <v>939</v>
      </c>
    </row>
    <row r="795" spans="1:6" ht="13" x14ac:dyDescent="0.25">
      <c r="A795" s="59"/>
      <c r="B795" s="59"/>
      <c r="C795" s="60"/>
      <c r="D795" s="61"/>
      <c r="E795" s="66"/>
      <c r="F795" s="30">
        <v>940</v>
      </c>
    </row>
    <row r="796" spans="1:6" ht="13" x14ac:dyDescent="0.25">
      <c r="A796" s="59"/>
      <c r="B796" s="59"/>
      <c r="C796" s="60"/>
      <c r="D796" s="61"/>
      <c r="E796" s="66"/>
      <c r="F796" s="30">
        <v>941</v>
      </c>
    </row>
    <row r="797" spans="1:6" ht="13" x14ac:dyDescent="0.25">
      <c r="A797" s="59"/>
      <c r="B797" s="59"/>
      <c r="C797" s="60"/>
      <c r="D797" s="61"/>
      <c r="E797" s="66"/>
      <c r="F797" s="30">
        <v>942</v>
      </c>
    </row>
    <row r="798" spans="1:6" ht="13" x14ac:dyDescent="0.25">
      <c r="A798" s="59"/>
      <c r="B798" s="59"/>
      <c r="C798" s="60"/>
      <c r="D798" s="61"/>
      <c r="E798" s="66"/>
      <c r="F798" s="30">
        <v>943</v>
      </c>
    </row>
    <row r="799" spans="1:6" ht="13" x14ac:dyDescent="0.25">
      <c r="A799" s="59"/>
      <c r="B799" s="59"/>
      <c r="C799" s="60"/>
      <c r="D799" s="61"/>
      <c r="E799" s="66"/>
      <c r="F799" s="30">
        <v>944</v>
      </c>
    </row>
    <row r="800" spans="1:6" ht="13" x14ac:dyDescent="0.25">
      <c r="A800" s="59"/>
      <c r="B800" s="59"/>
      <c r="C800" s="60"/>
      <c r="D800" s="61"/>
      <c r="E800" s="66"/>
      <c r="F800" s="30">
        <v>945</v>
      </c>
    </row>
    <row r="801" spans="1:6" ht="13" x14ac:dyDescent="0.25">
      <c r="A801" s="59"/>
      <c r="B801" s="59"/>
      <c r="C801" s="60"/>
      <c r="D801" s="61"/>
      <c r="E801" s="66"/>
      <c r="F801" s="30">
        <v>946</v>
      </c>
    </row>
    <row r="802" spans="1:6" ht="13" x14ac:dyDescent="0.25">
      <c r="A802" s="59"/>
      <c r="B802" s="59"/>
      <c r="C802" s="60"/>
      <c r="D802" s="61"/>
      <c r="E802" s="66"/>
      <c r="F802" s="30">
        <v>947</v>
      </c>
    </row>
    <row r="803" spans="1:6" ht="13" x14ac:dyDescent="0.25">
      <c r="A803" s="59"/>
      <c r="B803" s="59"/>
      <c r="C803" s="60"/>
      <c r="D803" s="61"/>
      <c r="E803" s="66"/>
      <c r="F803" s="30">
        <v>948</v>
      </c>
    </row>
    <row r="804" spans="1:6" ht="13" x14ac:dyDescent="0.25">
      <c r="A804" s="59"/>
      <c r="B804" s="59"/>
      <c r="C804" s="60"/>
      <c r="D804" s="61"/>
      <c r="E804" s="66"/>
      <c r="F804" s="30">
        <v>949</v>
      </c>
    </row>
    <row r="805" spans="1:6" ht="13" x14ac:dyDescent="0.25">
      <c r="A805" s="59"/>
      <c r="B805" s="59"/>
      <c r="C805" s="60"/>
      <c r="D805" s="61"/>
      <c r="E805" s="66"/>
      <c r="F805" s="30">
        <v>950</v>
      </c>
    </row>
    <row r="806" spans="1:6" ht="13" x14ac:dyDescent="0.25">
      <c r="A806" s="59"/>
      <c r="B806" s="59"/>
      <c r="C806" s="60"/>
      <c r="D806" s="61"/>
      <c r="E806" s="66"/>
      <c r="F806" s="30">
        <v>951</v>
      </c>
    </row>
    <row r="807" spans="1:6" ht="13" x14ac:dyDescent="0.25">
      <c r="A807" s="59"/>
      <c r="B807" s="59"/>
      <c r="C807" s="60"/>
      <c r="D807" s="61"/>
      <c r="E807" s="66"/>
      <c r="F807" s="30">
        <v>952</v>
      </c>
    </row>
    <row r="808" spans="1:6" ht="13" x14ac:dyDescent="0.25">
      <c r="A808" s="59"/>
      <c r="B808" s="59"/>
      <c r="C808" s="60"/>
      <c r="D808" s="61"/>
      <c r="E808" s="66"/>
      <c r="F808" s="30">
        <v>953</v>
      </c>
    </row>
    <row r="809" spans="1:6" ht="13" x14ac:dyDescent="0.25">
      <c r="A809" s="59"/>
      <c r="B809" s="59"/>
      <c r="C809" s="60"/>
      <c r="D809" s="61"/>
      <c r="E809" s="66"/>
      <c r="F809" s="30">
        <v>954</v>
      </c>
    </row>
    <row r="810" spans="1:6" ht="13" x14ac:dyDescent="0.25">
      <c r="A810" s="59"/>
      <c r="B810" s="59"/>
      <c r="C810" s="60"/>
      <c r="D810" s="61"/>
      <c r="E810" s="66"/>
      <c r="F810" s="30">
        <v>955</v>
      </c>
    </row>
    <row r="811" spans="1:6" ht="13" x14ac:dyDescent="0.25">
      <c r="A811" s="59"/>
      <c r="B811" s="59"/>
      <c r="C811" s="60"/>
      <c r="D811" s="61"/>
      <c r="E811" s="66"/>
      <c r="F811" s="30">
        <v>956</v>
      </c>
    </row>
    <row r="812" spans="1:6" ht="13" x14ac:dyDescent="0.25">
      <c r="A812" s="59"/>
      <c r="B812" s="59"/>
      <c r="C812" s="60"/>
      <c r="D812" s="61"/>
      <c r="E812" s="66"/>
      <c r="F812" s="30">
        <v>957</v>
      </c>
    </row>
    <row r="813" spans="1:6" ht="13" x14ac:dyDescent="0.25">
      <c r="A813" s="59"/>
      <c r="B813" s="59"/>
      <c r="C813" s="60"/>
      <c r="D813" s="61"/>
      <c r="E813" s="66"/>
      <c r="F813" s="30">
        <v>958</v>
      </c>
    </row>
    <row r="814" spans="1:6" ht="13" x14ac:dyDescent="0.25">
      <c r="A814" s="59"/>
      <c r="B814" s="59"/>
      <c r="C814" s="60"/>
      <c r="D814" s="61"/>
      <c r="E814" s="66"/>
      <c r="F814" s="30">
        <v>959</v>
      </c>
    </row>
    <row r="815" spans="1:6" ht="13" x14ac:dyDescent="0.25">
      <c r="A815" s="59"/>
      <c r="B815" s="59"/>
      <c r="C815" s="60"/>
      <c r="D815" s="61"/>
      <c r="E815" s="66"/>
      <c r="F815" s="30">
        <v>960</v>
      </c>
    </row>
    <row r="816" spans="1:6" ht="13" x14ac:dyDescent="0.25">
      <c r="A816" s="59"/>
      <c r="B816" s="59"/>
      <c r="C816" s="60"/>
      <c r="D816" s="61"/>
      <c r="E816" s="66"/>
      <c r="F816" s="30">
        <v>961</v>
      </c>
    </row>
    <row r="817" spans="1:6" ht="13" x14ac:dyDescent="0.25">
      <c r="A817" s="59"/>
      <c r="B817" s="59"/>
      <c r="C817" s="60"/>
      <c r="D817" s="61"/>
      <c r="E817" s="66"/>
      <c r="F817" s="30">
        <v>962</v>
      </c>
    </row>
    <row r="818" spans="1:6" ht="13" x14ac:dyDescent="0.25">
      <c r="A818" s="59"/>
      <c r="B818" s="59"/>
      <c r="C818" s="60"/>
      <c r="D818" s="61"/>
      <c r="E818" s="66"/>
      <c r="F818" s="30">
        <v>963</v>
      </c>
    </row>
    <row r="819" spans="1:6" ht="13" x14ac:dyDescent="0.25">
      <c r="A819" s="59"/>
      <c r="B819" s="59"/>
      <c r="C819" s="60"/>
      <c r="D819" s="61"/>
      <c r="E819" s="66"/>
      <c r="F819" s="30">
        <v>964</v>
      </c>
    </row>
    <row r="820" spans="1:6" ht="13" x14ac:dyDescent="0.25">
      <c r="A820" s="59"/>
      <c r="B820" s="59"/>
      <c r="C820" s="60"/>
      <c r="D820" s="61"/>
      <c r="E820" s="66"/>
      <c r="F820" s="30">
        <v>965</v>
      </c>
    </row>
    <row r="821" spans="1:6" ht="13" x14ac:dyDescent="0.25">
      <c r="A821" s="59"/>
      <c r="B821" s="59"/>
      <c r="C821" s="60"/>
      <c r="D821" s="61"/>
      <c r="E821" s="66"/>
      <c r="F821" s="30">
        <v>966</v>
      </c>
    </row>
    <row r="822" spans="1:6" ht="13" x14ac:dyDescent="0.25">
      <c r="A822" s="59"/>
      <c r="B822" s="59"/>
      <c r="C822" s="60"/>
      <c r="D822" s="61"/>
      <c r="E822" s="66"/>
      <c r="F822" s="30">
        <v>967</v>
      </c>
    </row>
    <row r="823" spans="1:6" ht="13" x14ac:dyDescent="0.25">
      <c r="A823" s="59"/>
      <c r="B823" s="59"/>
      <c r="C823" s="60"/>
      <c r="D823" s="61"/>
      <c r="E823" s="66"/>
      <c r="F823" s="30">
        <v>968</v>
      </c>
    </row>
    <row r="824" spans="1:6" ht="13" x14ac:dyDescent="0.25">
      <c r="A824" s="59"/>
      <c r="B824" s="59"/>
      <c r="C824" s="60"/>
      <c r="D824" s="61"/>
      <c r="E824" s="66"/>
      <c r="F824" s="30">
        <v>969</v>
      </c>
    </row>
    <row r="825" spans="1:6" ht="13" x14ac:dyDescent="0.25">
      <c r="A825" s="59"/>
      <c r="B825" s="59"/>
      <c r="C825" s="60"/>
      <c r="D825" s="61"/>
      <c r="E825" s="66"/>
      <c r="F825" s="30">
        <v>970</v>
      </c>
    </row>
    <row r="826" spans="1:6" ht="13" x14ac:dyDescent="0.25">
      <c r="A826" s="59"/>
      <c r="B826" s="59"/>
      <c r="C826" s="60"/>
      <c r="D826" s="61"/>
      <c r="E826" s="66"/>
      <c r="F826" s="30">
        <v>971</v>
      </c>
    </row>
    <row r="827" spans="1:6" ht="13" x14ac:dyDescent="0.25">
      <c r="A827" s="59"/>
      <c r="B827" s="59"/>
      <c r="C827" s="60"/>
      <c r="D827" s="61"/>
      <c r="E827" s="66"/>
      <c r="F827" s="30">
        <v>972</v>
      </c>
    </row>
    <row r="828" spans="1:6" ht="13" x14ac:dyDescent="0.25">
      <c r="A828" s="59"/>
      <c r="B828" s="59"/>
      <c r="C828" s="60"/>
      <c r="D828" s="61"/>
      <c r="E828" s="66"/>
      <c r="F828" s="30">
        <v>973</v>
      </c>
    </row>
    <row r="829" spans="1:6" ht="13" x14ac:dyDescent="0.25">
      <c r="A829" s="59"/>
      <c r="B829" s="59"/>
      <c r="C829" s="60"/>
      <c r="D829" s="61"/>
      <c r="E829" s="66"/>
      <c r="F829" s="30">
        <v>974</v>
      </c>
    </row>
    <row r="830" spans="1:6" ht="13" x14ac:dyDescent="0.25">
      <c r="A830" s="59"/>
      <c r="B830" s="59"/>
      <c r="C830" s="60"/>
      <c r="D830" s="61"/>
      <c r="E830" s="66"/>
      <c r="F830" s="30">
        <v>975</v>
      </c>
    </row>
    <row r="831" spans="1:6" ht="13" x14ac:dyDescent="0.25">
      <c r="A831" s="59"/>
      <c r="B831" s="59"/>
      <c r="C831" s="60"/>
      <c r="D831" s="61"/>
      <c r="E831" s="66"/>
      <c r="F831" s="30">
        <v>976</v>
      </c>
    </row>
    <row r="832" spans="1:6" ht="13" x14ac:dyDescent="0.25">
      <c r="A832" s="59"/>
      <c r="B832" s="59"/>
      <c r="C832" s="60"/>
      <c r="D832" s="61"/>
      <c r="E832" s="66"/>
      <c r="F832" s="30">
        <v>977</v>
      </c>
    </row>
    <row r="833" spans="1:6" ht="13" x14ac:dyDescent="0.25">
      <c r="A833" s="59"/>
      <c r="B833" s="59"/>
      <c r="C833" s="60"/>
      <c r="D833" s="61"/>
      <c r="E833" s="66"/>
      <c r="F833" s="30">
        <v>978</v>
      </c>
    </row>
    <row r="834" spans="1:6" ht="13" x14ac:dyDescent="0.25">
      <c r="A834" s="59"/>
      <c r="B834" s="59"/>
      <c r="C834" s="60"/>
      <c r="D834" s="61"/>
      <c r="E834" s="66"/>
      <c r="F834" s="30">
        <v>979</v>
      </c>
    </row>
    <row r="835" spans="1:6" ht="13" x14ac:dyDescent="0.25">
      <c r="A835" s="59"/>
      <c r="B835" s="59"/>
      <c r="C835" s="60"/>
      <c r="D835" s="61"/>
      <c r="E835" s="66"/>
      <c r="F835" s="30">
        <v>980</v>
      </c>
    </row>
    <row r="836" spans="1:6" ht="13" x14ac:dyDescent="0.25">
      <c r="A836" s="59"/>
      <c r="B836" s="59"/>
      <c r="C836" s="60"/>
      <c r="D836" s="61"/>
      <c r="E836" s="66"/>
      <c r="F836" s="30">
        <v>981</v>
      </c>
    </row>
    <row r="837" spans="1:6" ht="13" x14ac:dyDescent="0.25">
      <c r="A837" s="59"/>
      <c r="B837" s="59"/>
      <c r="C837" s="60"/>
      <c r="D837" s="61"/>
      <c r="E837" s="66"/>
      <c r="F837" s="30">
        <v>982</v>
      </c>
    </row>
    <row r="838" spans="1:6" ht="13" x14ac:dyDescent="0.25">
      <c r="A838" s="59"/>
      <c r="B838" s="59"/>
      <c r="C838" s="60"/>
      <c r="D838" s="61"/>
      <c r="E838" s="66"/>
      <c r="F838" s="30">
        <v>983</v>
      </c>
    </row>
    <row r="839" spans="1:6" ht="13" x14ac:dyDescent="0.25">
      <c r="A839" s="59"/>
      <c r="B839" s="59"/>
      <c r="C839" s="60"/>
      <c r="D839" s="61"/>
      <c r="E839" s="66"/>
      <c r="F839" s="30">
        <v>984</v>
      </c>
    </row>
    <row r="840" spans="1:6" ht="13" x14ac:dyDescent="0.25">
      <c r="A840" s="59"/>
      <c r="B840" s="59"/>
      <c r="C840" s="60"/>
      <c r="D840" s="61"/>
      <c r="E840" s="66"/>
      <c r="F840" s="30">
        <v>985</v>
      </c>
    </row>
    <row r="841" spans="1:6" ht="13" x14ac:dyDescent="0.25">
      <c r="A841" s="59"/>
      <c r="B841" s="59"/>
      <c r="C841" s="60"/>
      <c r="D841" s="61"/>
      <c r="E841" s="66"/>
      <c r="F841" s="30">
        <v>986</v>
      </c>
    </row>
    <row r="842" spans="1:6" ht="13" x14ac:dyDescent="0.25">
      <c r="A842" s="59"/>
      <c r="B842" s="59"/>
      <c r="C842" s="60"/>
      <c r="D842" s="61"/>
      <c r="E842" s="66"/>
      <c r="F842" s="30">
        <v>987</v>
      </c>
    </row>
    <row r="843" spans="1:6" ht="13" x14ac:dyDescent="0.25">
      <c r="A843" s="59"/>
      <c r="B843" s="59"/>
      <c r="C843" s="60"/>
      <c r="D843" s="61"/>
      <c r="E843" s="66"/>
      <c r="F843" s="30">
        <v>988</v>
      </c>
    </row>
    <row r="844" spans="1:6" ht="13" x14ac:dyDescent="0.25">
      <c r="A844" s="59"/>
      <c r="B844" s="59"/>
      <c r="C844" s="60"/>
      <c r="D844" s="61"/>
      <c r="E844" s="66"/>
      <c r="F844" s="30">
        <v>989</v>
      </c>
    </row>
    <row r="845" spans="1:6" ht="13" x14ac:dyDescent="0.25">
      <c r="A845" s="59"/>
      <c r="B845" s="59"/>
      <c r="C845" s="60"/>
      <c r="D845" s="61"/>
      <c r="E845" s="66"/>
      <c r="F845" s="30">
        <v>990</v>
      </c>
    </row>
    <row r="846" spans="1:6" ht="13" x14ac:dyDescent="0.25">
      <c r="A846" s="59"/>
      <c r="B846" s="59"/>
      <c r="C846" s="60"/>
      <c r="D846" s="61"/>
      <c r="E846" s="66"/>
      <c r="F846" s="30">
        <v>991</v>
      </c>
    </row>
    <row r="847" spans="1:6" ht="13" x14ac:dyDescent="0.25">
      <c r="A847" s="59"/>
      <c r="B847" s="59"/>
      <c r="C847" s="60"/>
      <c r="D847" s="61"/>
      <c r="E847" s="66"/>
      <c r="F847" s="30">
        <v>992</v>
      </c>
    </row>
    <row r="848" spans="1:6" ht="13" x14ac:dyDescent="0.25">
      <c r="A848" s="59"/>
      <c r="B848" s="59"/>
      <c r="C848" s="60"/>
      <c r="D848" s="61"/>
      <c r="E848" s="66"/>
      <c r="F848" s="30">
        <v>993</v>
      </c>
    </row>
    <row r="849" spans="1:6" ht="13" x14ac:dyDescent="0.25">
      <c r="A849" s="59"/>
      <c r="B849" s="59"/>
      <c r="C849" s="60"/>
      <c r="D849" s="61"/>
      <c r="E849" s="66"/>
      <c r="F849" s="30">
        <v>994</v>
      </c>
    </row>
    <row r="850" spans="1:6" ht="13" x14ac:dyDescent="0.25">
      <c r="A850" s="59"/>
      <c r="B850" s="59"/>
      <c r="C850" s="60"/>
      <c r="D850" s="61"/>
      <c r="E850" s="66"/>
      <c r="F850" s="30">
        <v>995</v>
      </c>
    </row>
    <row r="851" spans="1:6" ht="13" x14ac:dyDescent="0.25">
      <c r="A851" s="59"/>
      <c r="B851" s="59"/>
      <c r="C851" s="60"/>
      <c r="D851" s="61"/>
      <c r="E851" s="66"/>
      <c r="F851" s="30">
        <v>996</v>
      </c>
    </row>
    <row r="852" spans="1:6" ht="13" x14ac:dyDescent="0.25">
      <c r="A852" s="59"/>
      <c r="B852" s="59"/>
      <c r="C852" s="60"/>
      <c r="D852" s="61"/>
      <c r="E852" s="66"/>
      <c r="F852" s="30">
        <v>997</v>
      </c>
    </row>
    <row r="853" spans="1:6" ht="13" x14ac:dyDescent="0.25">
      <c r="A853" s="59"/>
      <c r="B853" s="59"/>
      <c r="C853" s="60"/>
      <c r="D853" s="61"/>
      <c r="E853" s="66"/>
      <c r="F853" s="30">
        <v>998</v>
      </c>
    </row>
    <row r="854" spans="1:6" ht="13" x14ac:dyDescent="0.25">
      <c r="A854" s="59"/>
      <c r="B854" s="59"/>
      <c r="C854" s="60"/>
      <c r="D854" s="61"/>
      <c r="E854" s="66"/>
      <c r="F854" s="30">
        <v>999</v>
      </c>
    </row>
    <row r="855" spans="1:6" ht="13" x14ac:dyDescent="0.25">
      <c r="A855" s="59"/>
      <c r="B855" s="59"/>
      <c r="C855" s="60"/>
      <c r="D855" s="61"/>
      <c r="E855" s="66"/>
      <c r="F855" s="30">
        <v>1000</v>
      </c>
    </row>
    <row r="856" spans="1:6" ht="13" x14ac:dyDescent="0.25">
      <c r="A856" s="59"/>
      <c r="B856" s="59"/>
      <c r="C856" s="60"/>
      <c r="D856" s="61"/>
      <c r="E856" s="66"/>
      <c r="F856" s="30">
        <v>1001</v>
      </c>
    </row>
    <row r="857" spans="1:6" ht="13" x14ac:dyDescent="0.25">
      <c r="A857" s="59"/>
      <c r="B857" s="59"/>
      <c r="C857" s="60"/>
      <c r="D857" s="61"/>
      <c r="E857" s="66"/>
      <c r="F857" s="30">
        <v>1002</v>
      </c>
    </row>
    <row r="858" spans="1:6" ht="13" x14ac:dyDescent="0.25">
      <c r="A858" s="59"/>
      <c r="B858" s="59"/>
      <c r="C858" s="60"/>
      <c r="D858" s="61"/>
      <c r="E858" s="66"/>
      <c r="F858" s="30">
        <v>1003</v>
      </c>
    </row>
    <row r="859" spans="1:6" ht="13" x14ac:dyDescent="0.25">
      <c r="A859" s="59"/>
      <c r="B859" s="59"/>
      <c r="C859" s="60"/>
      <c r="D859" s="61"/>
      <c r="E859" s="66"/>
      <c r="F859" s="30">
        <v>1004</v>
      </c>
    </row>
    <row r="860" spans="1:6" ht="13" x14ac:dyDescent="0.25">
      <c r="A860" s="59"/>
      <c r="B860" s="59"/>
      <c r="C860" s="60"/>
      <c r="D860" s="61"/>
      <c r="E860" s="66"/>
      <c r="F860" s="30">
        <v>1005</v>
      </c>
    </row>
    <row r="861" spans="1:6" ht="13" x14ac:dyDescent="0.25">
      <c r="A861" s="59"/>
      <c r="B861" s="59"/>
      <c r="C861" s="60"/>
      <c r="D861" s="61"/>
      <c r="E861" s="66"/>
      <c r="F861" s="30">
        <v>1006</v>
      </c>
    </row>
    <row r="862" spans="1:6" ht="13" x14ac:dyDescent="0.25">
      <c r="A862" s="59"/>
      <c r="B862" s="59"/>
      <c r="C862" s="60"/>
      <c r="D862" s="61"/>
      <c r="E862" s="66"/>
      <c r="F862" s="30">
        <v>1007</v>
      </c>
    </row>
    <row r="863" spans="1:6" ht="13" x14ac:dyDescent="0.25">
      <c r="A863" s="59"/>
      <c r="B863" s="59"/>
      <c r="C863" s="60"/>
      <c r="D863" s="61"/>
      <c r="E863" s="66"/>
      <c r="F863" s="30">
        <v>1008</v>
      </c>
    </row>
    <row r="864" spans="1:6" ht="13" x14ac:dyDescent="0.25">
      <c r="A864" s="59"/>
      <c r="B864" s="59"/>
      <c r="C864" s="60"/>
      <c r="D864" s="61"/>
      <c r="E864" s="66"/>
      <c r="F864" s="30">
        <v>1009</v>
      </c>
    </row>
    <row r="865" spans="1:6" ht="13" x14ac:dyDescent="0.25">
      <c r="A865" s="59"/>
      <c r="B865" s="59"/>
      <c r="C865" s="60"/>
      <c r="D865" s="61"/>
      <c r="E865" s="66"/>
      <c r="F865" s="30">
        <v>1010</v>
      </c>
    </row>
    <row r="866" spans="1:6" ht="13" x14ac:dyDescent="0.25">
      <c r="A866" s="59"/>
      <c r="B866" s="59"/>
      <c r="C866" s="60"/>
      <c r="D866" s="61"/>
      <c r="E866" s="66"/>
      <c r="F866" s="30">
        <v>1011</v>
      </c>
    </row>
    <row r="867" spans="1:6" ht="13" x14ac:dyDescent="0.25">
      <c r="A867" s="59"/>
      <c r="B867" s="59"/>
      <c r="C867" s="60"/>
      <c r="D867" s="61"/>
      <c r="E867" s="66"/>
      <c r="F867" s="30">
        <v>1012</v>
      </c>
    </row>
    <row r="868" spans="1:6" ht="13" x14ac:dyDescent="0.25">
      <c r="A868" s="59"/>
      <c r="B868" s="59"/>
      <c r="C868" s="60"/>
      <c r="D868" s="61"/>
      <c r="E868" s="66"/>
      <c r="F868" s="30">
        <v>1013</v>
      </c>
    </row>
    <row r="869" spans="1:6" ht="13" x14ac:dyDescent="0.25">
      <c r="A869" s="59"/>
      <c r="B869" s="59"/>
      <c r="C869" s="60"/>
      <c r="D869" s="61"/>
      <c r="E869" s="66"/>
      <c r="F869" s="30">
        <v>1014</v>
      </c>
    </row>
    <row r="870" spans="1:6" ht="13" x14ac:dyDescent="0.25">
      <c r="A870" s="59"/>
      <c r="B870" s="59"/>
      <c r="C870" s="60"/>
      <c r="D870" s="61"/>
      <c r="E870" s="66"/>
      <c r="F870" s="30">
        <v>1015</v>
      </c>
    </row>
    <row r="871" spans="1:6" ht="13" x14ac:dyDescent="0.25">
      <c r="A871" s="59"/>
      <c r="B871" s="59"/>
      <c r="C871" s="60"/>
      <c r="D871" s="61"/>
      <c r="E871" s="66"/>
      <c r="F871" s="30">
        <v>1016</v>
      </c>
    </row>
    <row r="872" spans="1:6" ht="13" x14ac:dyDescent="0.25">
      <c r="A872" s="59"/>
      <c r="B872" s="59"/>
      <c r="C872" s="60"/>
      <c r="D872" s="61"/>
      <c r="E872" s="66"/>
      <c r="F872" s="30">
        <v>1017</v>
      </c>
    </row>
    <row r="873" spans="1:6" ht="13" x14ac:dyDescent="0.25">
      <c r="A873" s="59"/>
      <c r="B873" s="59"/>
      <c r="C873" s="60"/>
      <c r="D873" s="61"/>
      <c r="E873" s="66"/>
      <c r="F873" s="30">
        <v>1018</v>
      </c>
    </row>
    <row r="874" spans="1:6" ht="13" x14ac:dyDescent="0.25">
      <c r="A874" s="59"/>
      <c r="B874" s="59"/>
      <c r="C874" s="60"/>
      <c r="D874" s="61"/>
      <c r="E874" s="66"/>
      <c r="F874" s="30">
        <v>1019</v>
      </c>
    </row>
    <row r="875" spans="1:6" ht="13" x14ac:dyDescent="0.25">
      <c r="A875" s="59"/>
      <c r="B875" s="59"/>
      <c r="C875" s="60"/>
      <c r="D875" s="61"/>
      <c r="E875" s="66"/>
      <c r="F875" s="30">
        <v>1020</v>
      </c>
    </row>
    <row r="876" spans="1:6" ht="13" x14ac:dyDescent="0.25">
      <c r="A876" s="59"/>
      <c r="B876" s="59"/>
      <c r="C876" s="60"/>
      <c r="D876" s="61"/>
      <c r="E876" s="66"/>
      <c r="F876" s="30">
        <v>1021</v>
      </c>
    </row>
    <row r="877" spans="1:6" ht="13" x14ac:dyDescent="0.25">
      <c r="A877" s="59"/>
      <c r="B877" s="59"/>
      <c r="C877" s="60"/>
      <c r="D877" s="61"/>
      <c r="E877" s="66"/>
      <c r="F877" s="30">
        <v>1022</v>
      </c>
    </row>
    <row r="878" spans="1:6" ht="13" x14ac:dyDescent="0.25">
      <c r="A878" s="59"/>
      <c r="B878" s="59"/>
      <c r="C878" s="60"/>
      <c r="D878" s="61"/>
      <c r="E878" s="66"/>
      <c r="F878" s="30">
        <v>1023</v>
      </c>
    </row>
    <row r="879" spans="1:6" ht="13" x14ac:dyDescent="0.25">
      <c r="A879" s="59"/>
      <c r="B879" s="59"/>
      <c r="C879" s="60"/>
      <c r="D879" s="61"/>
      <c r="E879" s="66"/>
      <c r="F879" s="30">
        <v>1024</v>
      </c>
    </row>
    <row r="880" spans="1:6" ht="13" x14ac:dyDescent="0.25">
      <c r="A880" s="59"/>
      <c r="B880" s="59"/>
      <c r="C880" s="60"/>
      <c r="D880" s="61"/>
      <c r="E880" s="66"/>
      <c r="F880" s="30">
        <v>1025</v>
      </c>
    </row>
    <row r="881" spans="1:6" ht="13" x14ac:dyDescent="0.25">
      <c r="A881" s="59"/>
      <c r="B881" s="59"/>
      <c r="C881" s="60"/>
      <c r="D881" s="61"/>
      <c r="E881" s="66"/>
      <c r="F881" s="30">
        <v>1026</v>
      </c>
    </row>
    <row r="882" spans="1:6" ht="13" x14ac:dyDescent="0.25">
      <c r="A882" s="59"/>
      <c r="B882" s="59"/>
      <c r="C882" s="60"/>
      <c r="D882" s="61"/>
      <c r="E882" s="66"/>
      <c r="F882" s="30">
        <v>1027</v>
      </c>
    </row>
    <row r="883" spans="1:6" ht="13" x14ac:dyDescent="0.25">
      <c r="A883" s="59"/>
      <c r="B883" s="59"/>
      <c r="C883" s="60"/>
      <c r="D883" s="61"/>
      <c r="E883" s="66"/>
      <c r="F883" s="30">
        <v>1028</v>
      </c>
    </row>
    <row r="884" spans="1:6" ht="13" x14ac:dyDescent="0.25">
      <c r="A884" s="59"/>
      <c r="B884" s="59"/>
      <c r="C884" s="60"/>
      <c r="D884" s="61"/>
      <c r="E884" s="66"/>
      <c r="F884" s="30">
        <v>1029</v>
      </c>
    </row>
    <row r="885" spans="1:6" ht="13" x14ac:dyDescent="0.25">
      <c r="A885" s="59"/>
      <c r="B885" s="59"/>
      <c r="C885" s="60"/>
      <c r="D885" s="61"/>
      <c r="E885" s="66"/>
      <c r="F885" s="30">
        <v>1030</v>
      </c>
    </row>
    <row r="886" spans="1:6" ht="13" x14ac:dyDescent="0.25">
      <c r="A886" s="59"/>
      <c r="B886" s="59"/>
      <c r="C886" s="60"/>
      <c r="D886" s="61"/>
      <c r="E886" s="66"/>
      <c r="F886" s="30">
        <v>1031</v>
      </c>
    </row>
    <row r="887" spans="1:6" ht="13" x14ac:dyDescent="0.25">
      <c r="A887" s="59"/>
      <c r="B887" s="59"/>
      <c r="C887" s="60"/>
      <c r="D887" s="61"/>
      <c r="E887" s="66"/>
      <c r="F887" s="30">
        <v>1032</v>
      </c>
    </row>
    <row r="888" spans="1:6" ht="13" x14ac:dyDescent="0.25">
      <c r="A888" s="59"/>
      <c r="B888" s="59"/>
      <c r="C888" s="60"/>
      <c r="D888" s="61"/>
      <c r="E888" s="66"/>
      <c r="F888" s="30">
        <v>1033</v>
      </c>
    </row>
    <row r="889" spans="1:6" ht="13" x14ac:dyDescent="0.25">
      <c r="A889" s="59"/>
      <c r="B889" s="59"/>
      <c r="C889" s="60"/>
      <c r="D889" s="61"/>
      <c r="E889" s="66"/>
      <c r="F889" s="30">
        <v>1034</v>
      </c>
    </row>
    <row r="890" spans="1:6" ht="13" x14ac:dyDescent="0.25">
      <c r="A890" s="59"/>
      <c r="B890" s="59"/>
      <c r="C890" s="60"/>
      <c r="D890" s="61"/>
      <c r="E890" s="66"/>
      <c r="F890" s="30">
        <v>1035</v>
      </c>
    </row>
    <row r="891" spans="1:6" ht="13" x14ac:dyDescent="0.25">
      <c r="A891" s="59"/>
      <c r="B891" s="59"/>
      <c r="C891" s="60"/>
      <c r="D891" s="61"/>
      <c r="E891" s="66"/>
      <c r="F891" s="30">
        <v>1036</v>
      </c>
    </row>
    <row r="892" spans="1:6" ht="13" x14ac:dyDescent="0.25">
      <c r="A892" s="59"/>
      <c r="B892" s="59"/>
      <c r="C892" s="60"/>
      <c r="D892" s="61"/>
      <c r="E892" s="66"/>
      <c r="F892" s="30">
        <v>1037</v>
      </c>
    </row>
    <row r="893" spans="1:6" ht="13" x14ac:dyDescent="0.25">
      <c r="A893" s="59"/>
      <c r="B893" s="59"/>
      <c r="C893" s="60"/>
      <c r="D893" s="61"/>
      <c r="E893" s="66"/>
      <c r="F893" s="30">
        <v>1038</v>
      </c>
    </row>
    <row r="894" spans="1:6" ht="13" x14ac:dyDescent="0.25">
      <c r="A894" s="59"/>
      <c r="B894" s="59"/>
      <c r="C894" s="60"/>
      <c r="D894" s="61"/>
      <c r="E894" s="66"/>
      <c r="F894" s="30">
        <v>1039</v>
      </c>
    </row>
    <row r="895" spans="1:6" ht="13" x14ac:dyDescent="0.25">
      <c r="A895" s="59"/>
      <c r="B895" s="59"/>
      <c r="C895" s="60"/>
      <c r="D895" s="61"/>
      <c r="E895" s="66"/>
      <c r="F895" s="30">
        <v>1040</v>
      </c>
    </row>
    <row r="896" spans="1:6" ht="13" x14ac:dyDescent="0.25">
      <c r="A896" s="59"/>
      <c r="B896" s="59"/>
      <c r="C896" s="60"/>
      <c r="D896" s="61"/>
      <c r="E896" s="66"/>
      <c r="F896" s="30">
        <v>1041</v>
      </c>
    </row>
    <row r="897" spans="1:6" ht="13" x14ac:dyDescent="0.25">
      <c r="A897" s="59"/>
      <c r="B897" s="59"/>
      <c r="C897" s="60"/>
      <c r="D897" s="61"/>
      <c r="E897" s="66"/>
      <c r="F897" s="30">
        <v>1042</v>
      </c>
    </row>
    <row r="898" spans="1:6" ht="13" x14ac:dyDescent="0.25">
      <c r="A898" s="59"/>
      <c r="B898" s="59"/>
      <c r="C898" s="60"/>
      <c r="D898" s="61"/>
      <c r="E898" s="66"/>
      <c r="F898" s="30">
        <v>1043</v>
      </c>
    </row>
    <row r="899" spans="1:6" ht="13" x14ac:dyDescent="0.25">
      <c r="A899" s="59"/>
      <c r="B899" s="59"/>
      <c r="C899" s="60"/>
      <c r="D899" s="61"/>
      <c r="E899" s="66"/>
      <c r="F899" s="30">
        <v>1044</v>
      </c>
    </row>
    <row r="900" spans="1:6" ht="13" x14ac:dyDescent="0.25">
      <c r="A900" s="59"/>
      <c r="B900" s="59"/>
      <c r="C900" s="60"/>
      <c r="D900" s="61"/>
      <c r="E900" s="66"/>
      <c r="F900" s="30">
        <v>1045</v>
      </c>
    </row>
    <row r="901" spans="1:6" ht="13" x14ac:dyDescent="0.25">
      <c r="A901" s="59"/>
      <c r="B901" s="59"/>
      <c r="C901" s="60"/>
      <c r="D901" s="61"/>
      <c r="E901" s="66"/>
      <c r="F901" s="30">
        <v>1046</v>
      </c>
    </row>
    <row r="902" spans="1:6" ht="13" x14ac:dyDescent="0.25">
      <c r="A902" s="59"/>
      <c r="B902" s="59"/>
      <c r="C902" s="60"/>
      <c r="D902" s="61"/>
      <c r="E902" s="66"/>
      <c r="F902" s="30">
        <v>1047</v>
      </c>
    </row>
    <row r="903" spans="1:6" ht="13" x14ac:dyDescent="0.25">
      <c r="A903" s="59"/>
      <c r="B903" s="59"/>
      <c r="C903" s="60"/>
      <c r="D903" s="61"/>
      <c r="E903" s="66"/>
      <c r="F903" s="30">
        <v>1048</v>
      </c>
    </row>
    <row r="904" spans="1:6" ht="13" x14ac:dyDescent="0.25">
      <c r="A904" s="59"/>
      <c r="B904" s="59"/>
      <c r="C904" s="60"/>
      <c r="D904" s="61"/>
      <c r="E904" s="66"/>
      <c r="F904" s="30">
        <v>1049</v>
      </c>
    </row>
    <row r="905" spans="1:6" ht="13" x14ac:dyDescent="0.25">
      <c r="A905" s="59"/>
      <c r="B905" s="59"/>
      <c r="C905" s="60"/>
      <c r="D905" s="61"/>
      <c r="E905" s="66"/>
      <c r="F905" s="30">
        <v>1050</v>
      </c>
    </row>
    <row r="906" spans="1:6" ht="13" x14ac:dyDescent="0.25">
      <c r="A906" s="59"/>
      <c r="B906" s="59"/>
      <c r="C906" s="60"/>
      <c r="D906" s="61"/>
      <c r="E906" s="66"/>
      <c r="F906" s="30">
        <v>1051</v>
      </c>
    </row>
    <row r="907" spans="1:6" ht="13" x14ac:dyDescent="0.25">
      <c r="A907" s="59"/>
      <c r="B907" s="59"/>
      <c r="C907" s="60"/>
      <c r="D907" s="61"/>
      <c r="E907" s="66"/>
      <c r="F907" s="30">
        <v>1052</v>
      </c>
    </row>
    <row r="908" spans="1:6" ht="13" x14ac:dyDescent="0.25">
      <c r="A908" s="59"/>
      <c r="B908" s="59"/>
      <c r="C908" s="60"/>
      <c r="D908" s="61"/>
      <c r="E908" s="66"/>
      <c r="F908" s="30">
        <v>1053</v>
      </c>
    </row>
    <row r="909" spans="1:6" ht="13" x14ac:dyDescent="0.25">
      <c r="A909" s="59"/>
      <c r="B909" s="59"/>
      <c r="C909" s="60"/>
      <c r="D909" s="61"/>
      <c r="E909" s="66"/>
      <c r="F909" s="30">
        <v>1054</v>
      </c>
    </row>
    <row r="910" spans="1:6" ht="13" x14ac:dyDescent="0.25">
      <c r="A910" s="59"/>
      <c r="B910" s="59"/>
      <c r="C910" s="60"/>
      <c r="D910" s="61"/>
      <c r="E910" s="66"/>
      <c r="F910" s="30">
        <v>1055</v>
      </c>
    </row>
    <row r="911" spans="1:6" ht="13" x14ac:dyDescent="0.25">
      <c r="A911" s="59"/>
      <c r="B911" s="59"/>
      <c r="C911" s="60"/>
      <c r="D911" s="61"/>
      <c r="E911" s="66"/>
      <c r="F911" s="30">
        <v>1056</v>
      </c>
    </row>
    <row r="912" spans="1:6" ht="13" x14ac:dyDescent="0.25">
      <c r="A912" s="59"/>
      <c r="B912" s="59"/>
      <c r="C912" s="60"/>
      <c r="D912" s="61"/>
      <c r="E912" s="66"/>
      <c r="F912" s="30">
        <v>1057</v>
      </c>
    </row>
    <row r="913" spans="1:6" ht="13" x14ac:dyDescent="0.25">
      <c r="A913" s="59"/>
      <c r="B913" s="59"/>
      <c r="C913" s="60"/>
      <c r="D913" s="61"/>
      <c r="E913" s="66"/>
      <c r="F913" s="30">
        <v>1058</v>
      </c>
    </row>
    <row r="914" spans="1:6" ht="13" x14ac:dyDescent="0.25">
      <c r="A914" s="59"/>
      <c r="B914" s="59"/>
      <c r="C914" s="60"/>
      <c r="D914" s="61"/>
      <c r="E914" s="66"/>
      <c r="F914" s="30">
        <v>1059</v>
      </c>
    </row>
    <row r="915" spans="1:6" ht="13" x14ac:dyDescent="0.25">
      <c r="A915" s="59"/>
      <c r="B915" s="59"/>
      <c r="C915" s="60"/>
      <c r="D915" s="61"/>
      <c r="E915" s="66"/>
      <c r="F915" s="30">
        <v>1060</v>
      </c>
    </row>
    <row r="916" spans="1:6" ht="13" x14ac:dyDescent="0.25">
      <c r="A916" s="59"/>
      <c r="B916" s="59"/>
      <c r="C916" s="60"/>
      <c r="D916" s="61"/>
      <c r="E916" s="66"/>
      <c r="F916" s="30">
        <v>1061</v>
      </c>
    </row>
    <row r="917" spans="1:6" ht="13" x14ac:dyDescent="0.25">
      <c r="A917" s="59"/>
      <c r="B917" s="59"/>
      <c r="C917" s="60"/>
      <c r="D917" s="61"/>
      <c r="E917" s="66"/>
      <c r="F917" s="30">
        <v>1062</v>
      </c>
    </row>
    <row r="918" spans="1:6" ht="13" x14ac:dyDescent="0.25">
      <c r="A918" s="59"/>
      <c r="B918" s="59"/>
      <c r="C918" s="60"/>
      <c r="D918" s="61"/>
      <c r="E918" s="66"/>
      <c r="F918" s="30">
        <v>1063</v>
      </c>
    </row>
    <row r="919" spans="1:6" ht="13" x14ac:dyDescent="0.25">
      <c r="A919" s="59"/>
      <c r="B919" s="59"/>
      <c r="C919" s="60"/>
      <c r="D919" s="61"/>
      <c r="E919" s="66"/>
      <c r="F919" s="30">
        <v>1064</v>
      </c>
    </row>
    <row r="920" spans="1:6" ht="13" x14ac:dyDescent="0.25">
      <c r="A920" s="59"/>
      <c r="B920" s="59"/>
      <c r="C920" s="60"/>
      <c r="D920" s="61"/>
      <c r="E920" s="66"/>
      <c r="F920" s="30">
        <v>1065</v>
      </c>
    </row>
    <row r="921" spans="1:6" ht="13" x14ac:dyDescent="0.25">
      <c r="A921" s="59"/>
      <c r="B921" s="59"/>
      <c r="C921" s="60"/>
      <c r="D921" s="61"/>
      <c r="E921" s="66"/>
      <c r="F921" s="30">
        <v>1066</v>
      </c>
    </row>
    <row r="922" spans="1:6" ht="13" x14ac:dyDescent="0.25">
      <c r="A922" s="59"/>
      <c r="B922" s="59"/>
      <c r="C922" s="60"/>
      <c r="D922" s="61"/>
      <c r="E922" s="66"/>
      <c r="F922" s="30">
        <v>1067</v>
      </c>
    </row>
    <row r="923" spans="1:6" ht="13" x14ac:dyDescent="0.25">
      <c r="A923" s="59"/>
      <c r="B923" s="59"/>
      <c r="C923" s="60"/>
      <c r="D923" s="61"/>
      <c r="E923" s="66"/>
      <c r="F923" s="30">
        <v>1068</v>
      </c>
    </row>
    <row r="924" spans="1:6" ht="13" x14ac:dyDescent="0.25">
      <c r="A924" s="59"/>
      <c r="B924" s="59"/>
      <c r="C924" s="60"/>
      <c r="D924" s="61"/>
      <c r="E924" s="66"/>
      <c r="F924" s="30">
        <v>1069</v>
      </c>
    </row>
    <row r="925" spans="1:6" ht="13" x14ac:dyDescent="0.25">
      <c r="A925" s="59"/>
      <c r="B925" s="59"/>
      <c r="C925" s="60"/>
      <c r="D925" s="61"/>
      <c r="E925" s="66"/>
      <c r="F925" s="30">
        <v>1070</v>
      </c>
    </row>
    <row r="926" spans="1:6" ht="13" x14ac:dyDescent="0.25">
      <c r="A926" s="59"/>
      <c r="B926" s="59"/>
      <c r="C926" s="60"/>
      <c r="D926" s="61"/>
      <c r="E926" s="66"/>
      <c r="F926" s="30">
        <v>1071</v>
      </c>
    </row>
    <row r="927" spans="1:6" ht="13" x14ac:dyDescent="0.25">
      <c r="A927" s="59"/>
      <c r="B927" s="59"/>
      <c r="C927" s="60"/>
      <c r="D927" s="61"/>
      <c r="E927" s="66"/>
      <c r="F927" s="30">
        <v>1072</v>
      </c>
    </row>
    <row r="928" spans="1:6" ht="13" x14ac:dyDescent="0.25">
      <c r="A928" s="59"/>
      <c r="B928" s="59"/>
      <c r="C928" s="60"/>
      <c r="D928" s="61"/>
      <c r="E928" s="66"/>
      <c r="F928" s="30">
        <v>1073</v>
      </c>
    </row>
    <row r="929" spans="1:6" ht="13" x14ac:dyDescent="0.25">
      <c r="A929" s="59"/>
      <c r="B929" s="59"/>
      <c r="C929" s="60"/>
      <c r="D929" s="61"/>
      <c r="E929" s="66"/>
      <c r="F929" s="30">
        <v>1074</v>
      </c>
    </row>
    <row r="930" spans="1:6" ht="13" x14ac:dyDescent="0.25">
      <c r="A930" s="59"/>
      <c r="B930" s="59"/>
      <c r="C930" s="60"/>
      <c r="D930" s="61"/>
      <c r="E930" s="66"/>
      <c r="F930" s="30">
        <v>1075</v>
      </c>
    </row>
    <row r="931" spans="1:6" ht="13" x14ac:dyDescent="0.25">
      <c r="A931" s="59"/>
      <c r="B931" s="59"/>
      <c r="C931" s="60"/>
      <c r="D931" s="61"/>
      <c r="E931" s="66"/>
      <c r="F931" s="30">
        <v>1076</v>
      </c>
    </row>
    <row r="932" spans="1:6" ht="13" x14ac:dyDescent="0.25">
      <c r="A932" s="59"/>
      <c r="B932" s="59"/>
      <c r="C932" s="60"/>
      <c r="D932" s="61"/>
      <c r="E932" s="66"/>
      <c r="F932" s="30">
        <v>1077</v>
      </c>
    </row>
    <row r="933" spans="1:6" ht="13" x14ac:dyDescent="0.25">
      <c r="A933" s="59"/>
      <c r="B933" s="59"/>
      <c r="C933" s="60"/>
      <c r="D933" s="61"/>
      <c r="E933" s="66"/>
      <c r="F933" s="30">
        <v>1078</v>
      </c>
    </row>
    <row r="934" spans="1:6" ht="13" x14ac:dyDescent="0.25">
      <c r="A934" s="59"/>
      <c r="B934" s="59"/>
      <c r="C934" s="60"/>
      <c r="D934" s="61"/>
      <c r="E934" s="66"/>
      <c r="F934" s="30">
        <v>1079</v>
      </c>
    </row>
    <row r="935" spans="1:6" ht="13" x14ac:dyDescent="0.25">
      <c r="A935" s="59"/>
      <c r="B935" s="59"/>
      <c r="C935" s="60"/>
      <c r="D935" s="61"/>
      <c r="E935" s="66"/>
      <c r="F935" s="30">
        <v>1080</v>
      </c>
    </row>
    <row r="936" spans="1:6" ht="13" x14ac:dyDescent="0.25">
      <c r="A936" s="59"/>
      <c r="B936" s="59"/>
      <c r="C936" s="60"/>
      <c r="D936" s="61"/>
      <c r="E936" s="66"/>
      <c r="F936" s="30">
        <v>1081</v>
      </c>
    </row>
    <row r="937" spans="1:6" ht="13" x14ac:dyDescent="0.25">
      <c r="A937" s="59"/>
      <c r="B937" s="59"/>
      <c r="C937" s="60"/>
      <c r="D937" s="61"/>
      <c r="E937" s="66"/>
      <c r="F937" s="30">
        <v>1082</v>
      </c>
    </row>
    <row r="938" spans="1:6" ht="13" x14ac:dyDescent="0.25">
      <c r="A938" s="59"/>
      <c r="B938" s="59"/>
      <c r="C938" s="60"/>
      <c r="D938" s="61"/>
      <c r="E938" s="66"/>
      <c r="F938" s="30">
        <v>1083</v>
      </c>
    </row>
    <row r="939" spans="1:6" ht="13" x14ac:dyDescent="0.25">
      <c r="A939" s="59"/>
      <c r="B939" s="59"/>
      <c r="C939" s="60"/>
      <c r="D939" s="61"/>
      <c r="E939" s="66"/>
      <c r="F939" s="30">
        <v>1084</v>
      </c>
    </row>
    <row r="940" spans="1:6" ht="13" x14ac:dyDescent="0.25">
      <c r="A940" s="59"/>
      <c r="B940" s="59"/>
      <c r="C940" s="60"/>
      <c r="D940" s="61"/>
      <c r="E940" s="66"/>
      <c r="F940" s="30">
        <v>1085</v>
      </c>
    </row>
    <row r="941" spans="1:6" ht="13" x14ac:dyDescent="0.25">
      <c r="A941" s="59"/>
      <c r="B941" s="59"/>
      <c r="C941" s="60"/>
      <c r="D941" s="61"/>
      <c r="E941" s="66"/>
      <c r="F941" s="30">
        <v>1086</v>
      </c>
    </row>
    <row r="942" spans="1:6" ht="13" x14ac:dyDescent="0.25">
      <c r="A942" s="59"/>
      <c r="B942" s="59"/>
      <c r="C942" s="60"/>
      <c r="D942" s="61"/>
      <c r="E942" s="66"/>
      <c r="F942" s="30">
        <v>1087</v>
      </c>
    </row>
    <row r="943" spans="1:6" ht="13" x14ac:dyDescent="0.25">
      <c r="A943" s="59"/>
      <c r="B943" s="59"/>
      <c r="C943" s="60"/>
      <c r="D943" s="61"/>
      <c r="E943" s="66"/>
      <c r="F943" s="30">
        <v>1088</v>
      </c>
    </row>
    <row r="944" spans="1:6" ht="13" x14ac:dyDescent="0.25">
      <c r="A944" s="59"/>
      <c r="B944" s="59"/>
      <c r="C944" s="60"/>
      <c r="D944" s="61"/>
      <c r="E944" s="66"/>
      <c r="F944" s="30">
        <v>1089</v>
      </c>
    </row>
    <row r="945" spans="1:6" ht="13" x14ac:dyDescent="0.25">
      <c r="A945" s="59"/>
      <c r="B945" s="59"/>
      <c r="C945" s="60"/>
      <c r="D945" s="61"/>
      <c r="E945" s="66"/>
      <c r="F945" s="30">
        <v>1090</v>
      </c>
    </row>
    <row r="946" spans="1:6" ht="13" x14ac:dyDescent="0.25">
      <c r="A946" s="59"/>
      <c r="B946" s="59"/>
      <c r="C946" s="60"/>
      <c r="D946" s="61"/>
      <c r="E946" s="66"/>
      <c r="F946" s="30">
        <v>1091</v>
      </c>
    </row>
    <row r="947" spans="1:6" ht="13" x14ac:dyDescent="0.25">
      <c r="A947" s="59"/>
      <c r="B947" s="59"/>
      <c r="C947" s="60"/>
      <c r="D947" s="61"/>
      <c r="E947" s="66"/>
      <c r="F947" s="30">
        <v>1092</v>
      </c>
    </row>
    <row r="948" spans="1:6" ht="13" x14ac:dyDescent="0.25">
      <c r="A948" s="59"/>
      <c r="B948" s="59"/>
      <c r="C948" s="60"/>
      <c r="D948" s="61"/>
      <c r="E948" s="66"/>
      <c r="F948" s="30">
        <v>1093</v>
      </c>
    </row>
    <row r="949" spans="1:6" ht="13" x14ac:dyDescent="0.25">
      <c r="A949" s="59"/>
      <c r="B949" s="59"/>
      <c r="C949" s="60"/>
      <c r="D949" s="61"/>
      <c r="E949" s="66"/>
      <c r="F949" s="30">
        <v>1094</v>
      </c>
    </row>
    <row r="950" spans="1:6" ht="13" x14ac:dyDescent="0.25">
      <c r="A950" s="59"/>
      <c r="B950" s="59"/>
      <c r="C950" s="60"/>
      <c r="D950" s="61"/>
      <c r="E950" s="66"/>
      <c r="F950" s="30">
        <v>1095</v>
      </c>
    </row>
    <row r="951" spans="1:6" ht="13" x14ac:dyDescent="0.25">
      <c r="A951" s="59"/>
      <c r="B951" s="59"/>
      <c r="C951" s="60"/>
      <c r="D951" s="61"/>
      <c r="E951" s="66"/>
      <c r="F951" s="30">
        <v>1096</v>
      </c>
    </row>
    <row r="952" spans="1:6" ht="13" x14ac:dyDescent="0.25">
      <c r="A952" s="59"/>
      <c r="B952" s="59"/>
      <c r="C952" s="60"/>
      <c r="D952" s="61"/>
      <c r="E952" s="66"/>
      <c r="F952" s="30">
        <v>1097</v>
      </c>
    </row>
    <row r="953" spans="1:6" ht="13" x14ac:dyDescent="0.25">
      <c r="A953" s="59"/>
      <c r="B953" s="59"/>
      <c r="C953" s="60"/>
      <c r="D953" s="61"/>
      <c r="E953" s="66"/>
      <c r="F953" s="30">
        <v>1098</v>
      </c>
    </row>
    <row r="954" spans="1:6" ht="13" x14ac:dyDescent="0.25">
      <c r="A954" s="59"/>
      <c r="B954" s="59"/>
      <c r="C954" s="60"/>
      <c r="D954" s="61"/>
      <c r="E954" s="66"/>
      <c r="F954" s="30">
        <v>1099</v>
      </c>
    </row>
    <row r="955" spans="1:6" ht="13" x14ac:dyDescent="0.25">
      <c r="A955" s="59"/>
      <c r="B955" s="59"/>
      <c r="C955" s="60"/>
      <c r="D955" s="61"/>
      <c r="E955" s="66"/>
      <c r="F955" s="30">
        <v>1100</v>
      </c>
    </row>
    <row r="956" spans="1:6" ht="13" x14ac:dyDescent="0.25">
      <c r="A956" s="59"/>
      <c r="B956" s="59"/>
      <c r="C956" s="60"/>
      <c r="D956" s="61"/>
      <c r="E956" s="66"/>
      <c r="F956" s="30">
        <v>1101</v>
      </c>
    </row>
    <row r="957" spans="1:6" ht="13" x14ac:dyDescent="0.25">
      <c r="A957" s="59"/>
      <c r="B957" s="59"/>
      <c r="C957" s="60"/>
      <c r="D957" s="61"/>
      <c r="E957" s="66"/>
      <c r="F957" s="30">
        <v>1102</v>
      </c>
    </row>
    <row r="958" spans="1:6" ht="13" x14ac:dyDescent="0.25">
      <c r="A958" s="59"/>
      <c r="B958" s="59"/>
      <c r="C958" s="60"/>
      <c r="D958" s="61"/>
      <c r="E958" s="66"/>
      <c r="F958" s="30">
        <v>1103</v>
      </c>
    </row>
    <row r="959" spans="1:6" ht="13" x14ac:dyDescent="0.25">
      <c r="A959" s="59"/>
      <c r="B959" s="59"/>
      <c r="C959" s="60"/>
      <c r="D959" s="61"/>
      <c r="E959" s="66"/>
      <c r="F959" s="30">
        <v>1104</v>
      </c>
    </row>
    <row r="960" spans="1:6" ht="13" x14ac:dyDescent="0.25">
      <c r="A960" s="59"/>
      <c r="B960" s="59"/>
      <c r="C960" s="60"/>
      <c r="D960" s="61"/>
      <c r="E960" s="66"/>
      <c r="F960" s="30">
        <v>1105</v>
      </c>
    </row>
    <row r="961" spans="1:6" ht="13" x14ac:dyDescent="0.25">
      <c r="A961" s="59"/>
      <c r="B961" s="59"/>
      <c r="C961" s="60"/>
      <c r="D961" s="61"/>
      <c r="E961" s="66"/>
      <c r="F961" s="30">
        <v>1106</v>
      </c>
    </row>
    <row r="962" spans="1:6" ht="13" x14ac:dyDescent="0.25">
      <c r="A962" s="59"/>
      <c r="B962" s="59"/>
      <c r="C962" s="60"/>
      <c r="D962" s="61"/>
      <c r="E962" s="66"/>
      <c r="F962" s="30">
        <v>1107</v>
      </c>
    </row>
    <row r="963" spans="1:6" ht="13" x14ac:dyDescent="0.25">
      <c r="A963" s="59"/>
      <c r="B963" s="59"/>
      <c r="C963" s="60"/>
      <c r="D963" s="61"/>
      <c r="E963" s="66"/>
      <c r="F963" s="30">
        <v>1108</v>
      </c>
    </row>
    <row r="964" spans="1:6" ht="13" x14ac:dyDescent="0.25">
      <c r="A964" s="59"/>
      <c r="B964" s="59"/>
      <c r="C964" s="60"/>
      <c r="D964" s="61"/>
      <c r="E964" s="66"/>
      <c r="F964" s="30">
        <v>1109</v>
      </c>
    </row>
    <row r="965" spans="1:6" ht="13" x14ac:dyDescent="0.25">
      <c r="A965" s="59"/>
      <c r="B965" s="59"/>
      <c r="C965" s="60"/>
      <c r="D965" s="61"/>
      <c r="E965" s="66"/>
      <c r="F965" s="30">
        <v>1110</v>
      </c>
    </row>
    <row r="966" spans="1:6" ht="13" x14ac:dyDescent="0.25">
      <c r="A966" s="59"/>
      <c r="B966" s="59"/>
      <c r="C966" s="60"/>
      <c r="D966" s="61"/>
      <c r="E966" s="66"/>
      <c r="F966" s="30">
        <v>1111</v>
      </c>
    </row>
    <row r="967" spans="1:6" ht="13" x14ac:dyDescent="0.25">
      <c r="A967" s="59"/>
      <c r="B967" s="59"/>
      <c r="C967" s="60"/>
      <c r="D967" s="61"/>
      <c r="E967" s="66"/>
      <c r="F967" s="30">
        <v>1112</v>
      </c>
    </row>
    <row r="968" spans="1:6" ht="13" x14ac:dyDescent="0.25">
      <c r="A968" s="59"/>
      <c r="B968" s="59"/>
      <c r="C968" s="60"/>
      <c r="D968" s="61"/>
      <c r="E968" s="66"/>
      <c r="F968" s="30">
        <v>1113</v>
      </c>
    </row>
    <row r="969" spans="1:6" ht="13" x14ac:dyDescent="0.25">
      <c r="A969" s="59"/>
      <c r="B969" s="59"/>
      <c r="C969" s="60"/>
      <c r="D969" s="61"/>
      <c r="E969" s="66"/>
      <c r="F969" s="30">
        <v>1114</v>
      </c>
    </row>
    <row r="970" spans="1:6" ht="13" x14ac:dyDescent="0.25">
      <c r="A970" s="59"/>
      <c r="B970" s="59"/>
      <c r="C970" s="60"/>
      <c r="D970" s="61"/>
      <c r="E970" s="66"/>
      <c r="F970" s="30">
        <v>1115</v>
      </c>
    </row>
    <row r="971" spans="1:6" ht="13" x14ac:dyDescent="0.25">
      <c r="A971" s="59"/>
      <c r="B971" s="59"/>
      <c r="C971" s="60"/>
      <c r="D971" s="61"/>
      <c r="E971" s="66"/>
      <c r="F971" s="30">
        <v>1116</v>
      </c>
    </row>
    <row r="972" spans="1:6" ht="13" x14ac:dyDescent="0.25">
      <c r="A972" s="59"/>
      <c r="B972" s="59"/>
      <c r="C972" s="60"/>
      <c r="D972" s="61"/>
      <c r="E972" s="66"/>
      <c r="F972" s="30">
        <v>1117</v>
      </c>
    </row>
    <row r="973" spans="1:6" ht="13" x14ac:dyDescent="0.25">
      <c r="A973" s="59"/>
      <c r="B973" s="59"/>
      <c r="C973" s="60"/>
      <c r="D973" s="61"/>
      <c r="E973" s="66"/>
      <c r="F973" s="30">
        <v>1118</v>
      </c>
    </row>
    <row r="974" spans="1:6" ht="13" x14ac:dyDescent="0.25">
      <c r="A974" s="59"/>
      <c r="B974" s="59"/>
      <c r="C974" s="60"/>
      <c r="D974" s="61"/>
      <c r="E974" s="66"/>
      <c r="F974" s="30">
        <v>1119</v>
      </c>
    </row>
    <row r="975" spans="1:6" ht="13" x14ac:dyDescent="0.25">
      <c r="A975" s="59"/>
      <c r="B975" s="59"/>
      <c r="C975" s="60"/>
      <c r="D975" s="61"/>
      <c r="E975" s="66"/>
      <c r="F975" s="30">
        <v>1120</v>
      </c>
    </row>
    <row r="976" spans="1:6" ht="13" x14ac:dyDescent="0.25">
      <c r="A976" s="59"/>
      <c r="B976" s="59"/>
      <c r="C976" s="60"/>
      <c r="D976" s="61"/>
      <c r="E976" s="66"/>
      <c r="F976" s="30">
        <v>1121</v>
      </c>
    </row>
    <row r="977" spans="1:6" ht="13" x14ac:dyDescent="0.25">
      <c r="A977" s="59"/>
      <c r="B977" s="59"/>
      <c r="C977" s="60"/>
      <c r="D977" s="61"/>
      <c r="E977" s="66"/>
      <c r="F977" s="30">
        <v>1122</v>
      </c>
    </row>
    <row r="978" spans="1:6" ht="13" x14ac:dyDescent="0.25">
      <c r="A978" s="59"/>
      <c r="B978" s="59"/>
      <c r="C978" s="60"/>
      <c r="D978" s="61"/>
      <c r="E978" s="66"/>
      <c r="F978" s="30">
        <v>1123</v>
      </c>
    </row>
    <row r="979" spans="1:6" ht="13" x14ac:dyDescent="0.25">
      <c r="A979" s="59"/>
      <c r="B979" s="59"/>
      <c r="C979" s="60"/>
      <c r="D979" s="61"/>
      <c r="E979" s="66"/>
      <c r="F979" s="30">
        <v>1124</v>
      </c>
    </row>
    <row r="980" spans="1:6" ht="13" x14ac:dyDescent="0.25">
      <c r="A980" s="59"/>
      <c r="B980" s="59"/>
      <c r="C980" s="60"/>
      <c r="D980" s="61"/>
      <c r="E980" s="66"/>
      <c r="F980" s="30">
        <v>1125</v>
      </c>
    </row>
    <row r="981" spans="1:6" ht="13" x14ac:dyDescent="0.25">
      <c r="A981" s="59"/>
      <c r="B981" s="59"/>
      <c r="C981" s="60"/>
      <c r="D981" s="61"/>
      <c r="E981" s="66"/>
      <c r="F981" s="30">
        <v>1126</v>
      </c>
    </row>
    <row r="982" spans="1:6" ht="13" x14ac:dyDescent="0.25">
      <c r="A982" s="59"/>
      <c r="B982" s="59"/>
      <c r="C982" s="60"/>
      <c r="D982" s="61"/>
      <c r="E982" s="66"/>
      <c r="F982" s="30">
        <v>1127</v>
      </c>
    </row>
    <row r="983" spans="1:6" ht="13" x14ac:dyDescent="0.25">
      <c r="A983" s="59"/>
      <c r="B983" s="59"/>
      <c r="C983" s="60"/>
      <c r="D983" s="61"/>
      <c r="E983" s="66"/>
      <c r="F983" s="30">
        <v>1128</v>
      </c>
    </row>
    <row r="984" spans="1:6" ht="13" x14ac:dyDescent="0.25">
      <c r="A984" s="59"/>
      <c r="B984" s="59"/>
      <c r="C984" s="60"/>
      <c r="D984" s="61"/>
      <c r="E984" s="66"/>
      <c r="F984" s="30">
        <v>1129</v>
      </c>
    </row>
    <row r="985" spans="1:6" ht="13" x14ac:dyDescent="0.25">
      <c r="A985" s="59"/>
      <c r="B985" s="59"/>
      <c r="C985" s="60"/>
      <c r="D985" s="61"/>
      <c r="E985" s="66"/>
      <c r="F985" s="30">
        <v>1130</v>
      </c>
    </row>
    <row r="986" spans="1:6" ht="13" x14ac:dyDescent="0.25">
      <c r="A986" s="59"/>
      <c r="B986" s="59"/>
      <c r="C986" s="60"/>
      <c r="D986" s="61"/>
      <c r="E986" s="66"/>
      <c r="F986" s="30">
        <v>1131</v>
      </c>
    </row>
    <row r="987" spans="1:6" ht="13" x14ac:dyDescent="0.25">
      <c r="A987" s="59"/>
      <c r="B987" s="59"/>
      <c r="C987" s="60"/>
      <c r="D987" s="61"/>
      <c r="E987" s="66"/>
      <c r="F987" s="30">
        <v>1132</v>
      </c>
    </row>
    <row r="988" spans="1:6" ht="13" x14ac:dyDescent="0.25">
      <c r="A988" s="59"/>
      <c r="B988" s="59"/>
      <c r="C988" s="60"/>
      <c r="D988" s="61"/>
      <c r="E988" s="66"/>
      <c r="F988" s="30">
        <v>1133</v>
      </c>
    </row>
    <row r="989" spans="1:6" ht="13" x14ac:dyDescent="0.25">
      <c r="A989" s="59"/>
      <c r="B989" s="59"/>
      <c r="C989" s="60"/>
      <c r="D989" s="61"/>
      <c r="E989" s="66"/>
      <c r="F989" s="30">
        <v>1134</v>
      </c>
    </row>
    <row r="990" spans="1:6" ht="13" x14ac:dyDescent="0.25">
      <c r="A990" s="59"/>
      <c r="B990" s="59"/>
      <c r="C990" s="60"/>
      <c r="D990" s="61"/>
      <c r="E990" s="66"/>
      <c r="F990" s="30">
        <v>1135</v>
      </c>
    </row>
    <row r="991" spans="1:6" ht="13" x14ac:dyDescent="0.25">
      <c r="A991" s="59"/>
      <c r="B991" s="59"/>
      <c r="C991" s="60"/>
      <c r="D991" s="61"/>
      <c r="E991" s="66"/>
      <c r="F991" s="30">
        <v>1136</v>
      </c>
    </row>
    <row r="992" spans="1:6" ht="13" x14ac:dyDescent="0.25">
      <c r="A992" s="59"/>
      <c r="B992" s="59"/>
      <c r="C992" s="60"/>
      <c r="D992" s="61"/>
      <c r="E992" s="66"/>
      <c r="F992" s="30">
        <v>1137</v>
      </c>
    </row>
    <row r="993" spans="1:6" ht="13" x14ac:dyDescent="0.25">
      <c r="A993" s="59"/>
      <c r="B993" s="59"/>
      <c r="C993" s="60"/>
      <c r="D993" s="61"/>
      <c r="E993" s="66"/>
      <c r="F993" s="30">
        <v>1138</v>
      </c>
    </row>
    <row r="994" spans="1:6" ht="13" x14ac:dyDescent="0.25">
      <c r="A994" s="59"/>
      <c r="B994" s="59"/>
      <c r="C994" s="60"/>
      <c r="D994" s="61"/>
      <c r="E994" s="66"/>
      <c r="F994" s="30">
        <v>1139</v>
      </c>
    </row>
    <row r="995" spans="1:6" ht="13" x14ac:dyDescent="0.25">
      <c r="A995" s="59"/>
      <c r="B995" s="59"/>
      <c r="C995" s="60"/>
      <c r="D995" s="61"/>
      <c r="E995" s="66"/>
      <c r="F995" s="30">
        <v>1140</v>
      </c>
    </row>
    <row r="996" spans="1:6" ht="13" x14ac:dyDescent="0.25">
      <c r="A996" s="59"/>
      <c r="B996" s="59"/>
      <c r="C996" s="60"/>
      <c r="D996" s="61"/>
      <c r="E996" s="66"/>
      <c r="F996" s="30">
        <v>1141</v>
      </c>
    </row>
    <row r="997" spans="1:6" ht="13" x14ac:dyDescent="0.25">
      <c r="A997" s="59"/>
      <c r="B997" s="59"/>
      <c r="C997" s="60"/>
      <c r="D997" s="61"/>
      <c r="E997" s="66"/>
      <c r="F997" s="30">
        <v>1142</v>
      </c>
    </row>
    <row r="998" spans="1:6" ht="13" x14ac:dyDescent="0.25">
      <c r="A998" s="59"/>
      <c r="B998" s="59"/>
      <c r="C998" s="60"/>
      <c r="D998" s="61"/>
      <c r="E998" s="66"/>
      <c r="F998" s="30">
        <v>1143</v>
      </c>
    </row>
    <row r="999" spans="1:6" ht="13" x14ac:dyDescent="0.25">
      <c r="A999" s="59"/>
      <c r="B999" s="59"/>
      <c r="C999" s="60"/>
      <c r="D999" s="61"/>
      <c r="E999" s="66"/>
      <c r="F999" s="30">
        <v>1144</v>
      </c>
    </row>
    <row r="1000" spans="1:6" ht="13" x14ac:dyDescent="0.25">
      <c r="A1000" s="59"/>
      <c r="B1000" s="59"/>
      <c r="C1000" s="60"/>
      <c r="D1000" s="61"/>
      <c r="E1000" s="66"/>
      <c r="F1000" s="30">
        <v>1145</v>
      </c>
    </row>
    <row r="1001" spans="1:6" ht="13" x14ac:dyDescent="0.25">
      <c r="A1001" s="59"/>
      <c r="B1001" s="59"/>
      <c r="C1001" s="60"/>
      <c r="D1001" s="61"/>
      <c r="E1001" s="66"/>
      <c r="F1001" s="30">
        <v>1146</v>
      </c>
    </row>
    <row r="1002" spans="1:6" ht="13" x14ac:dyDescent="0.25">
      <c r="A1002" s="59"/>
      <c r="B1002" s="59"/>
      <c r="C1002" s="60"/>
      <c r="D1002" s="61"/>
      <c r="E1002" s="66"/>
      <c r="F1002" s="30">
        <v>1147</v>
      </c>
    </row>
    <row r="1003" spans="1:6" ht="13" x14ac:dyDescent="0.25">
      <c r="A1003" s="59"/>
      <c r="B1003" s="59"/>
      <c r="C1003" s="60"/>
      <c r="D1003" s="61"/>
      <c r="E1003" s="66"/>
      <c r="F1003" s="30">
        <v>1148</v>
      </c>
    </row>
    <row r="1004" spans="1:6" ht="13" x14ac:dyDescent="0.25">
      <c r="A1004" s="59"/>
      <c r="B1004" s="59"/>
      <c r="C1004" s="60"/>
      <c r="D1004" s="61"/>
      <c r="E1004" s="66"/>
      <c r="F1004" s="30">
        <v>1149</v>
      </c>
    </row>
    <row r="1005" spans="1:6" ht="13" x14ac:dyDescent="0.25">
      <c r="A1005" s="59"/>
      <c r="B1005" s="59"/>
      <c r="C1005" s="60"/>
      <c r="D1005" s="61"/>
      <c r="E1005" s="66"/>
      <c r="F1005" s="30">
        <v>1150</v>
      </c>
    </row>
    <row r="1006" spans="1:6" ht="13" x14ac:dyDescent="0.25">
      <c r="A1006" s="59"/>
      <c r="B1006" s="59"/>
      <c r="C1006" s="60"/>
      <c r="D1006" s="61"/>
      <c r="E1006" s="66"/>
      <c r="F1006" s="30">
        <v>1151</v>
      </c>
    </row>
    <row r="1007" spans="1:6" ht="13" x14ac:dyDescent="0.25">
      <c r="A1007" s="59"/>
      <c r="B1007" s="59"/>
      <c r="C1007" s="60"/>
      <c r="D1007" s="61"/>
      <c r="E1007" s="66"/>
      <c r="F1007" s="30">
        <v>1152</v>
      </c>
    </row>
    <row r="1008" spans="1:6" ht="13" x14ac:dyDescent="0.25">
      <c r="A1008" s="59"/>
      <c r="B1008" s="59"/>
      <c r="C1008" s="60"/>
      <c r="D1008" s="61"/>
      <c r="E1008" s="66"/>
      <c r="F1008" s="30">
        <v>1153</v>
      </c>
    </row>
    <row r="1009" spans="1:6" ht="13" x14ac:dyDescent="0.25">
      <c r="A1009" s="59"/>
      <c r="B1009" s="59"/>
      <c r="C1009" s="60"/>
      <c r="D1009" s="61"/>
      <c r="E1009" s="66"/>
      <c r="F1009" s="30">
        <v>1154</v>
      </c>
    </row>
    <row r="1010" spans="1:6" ht="13" x14ac:dyDescent="0.25">
      <c r="A1010" s="59"/>
      <c r="B1010" s="59"/>
      <c r="C1010" s="60"/>
      <c r="D1010" s="61"/>
      <c r="E1010" s="66"/>
      <c r="F1010" s="30">
        <v>1155</v>
      </c>
    </row>
    <row r="1011" spans="1:6" ht="13" x14ac:dyDescent="0.25">
      <c r="A1011" s="59"/>
      <c r="B1011" s="59"/>
      <c r="C1011" s="60"/>
      <c r="D1011" s="61"/>
      <c r="E1011" s="66"/>
      <c r="F1011" s="30">
        <v>1156</v>
      </c>
    </row>
    <row r="1012" spans="1:6" ht="13" x14ac:dyDescent="0.25">
      <c r="A1012" s="59"/>
      <c r="B1012" s="59"/>
      <c r="C1012" s="60"/>
      <c r="D1012" s="61"/>
      <c r="E1012" s="66"/>
      <c r="F1012" s="30">
        <v>1157</v>
      </c>
    </row>
    <row r="1013" spans="1:6" ht="13" x14ac:dyDescent="0.25">
      <c r="A1013" s="59"/>
      <c r="B1013" s="59"/>
      <c r="C1013" s="60"/>
      <c r="D1013" s="61"/>
      <c r="E1013" s="66"/>
      <c r="F1013" s="30">
        <v>1158</v>
      </c>
    </row>
    <row r="1014" spans="1:6" ht="13" x14ac:dyDescent="0.25">
      <c r="A1014" s="59"/>
      <c r="B1014" s="59"/>
      <c r="C1014" s="60"/>
      <c r="D1014" s="61"/>
      <c r="E1014" s="66"/>
      <c r="F1014" s="30">
        <v>1159</v>
      </c>
    </row>
    <row r="1015" spans="1:6" ht="13" x14ac:dyDescent="0.25">
      <c r="A1015" s="59"/>
      <c r="B1015" s="59"/>
      <c r="C1015" s="60"/>
      <c r="D1015" s="61"/>
      <c r="E1015" s="66"/>
      <c r="F1015" s="30">
        <v>1160</v>
      </c>
    </row>
    <row r="1016" spans="1:6" ht="13" x14ac:dyDescent="0.25">
      <c r="A1016" s="59"/>
      <c r="B1016" s="59"/>
      <c r="C1016" s="60"/>
      <c r="D1016" s="61"/>
      <c r="E1016" s="66"/>
      <c r="F1016" s="30">
        <v>1161</v>
      </c>
    </row>
    <row r="1017" spans="1:6" ht="13" x14ac:dyDescent="0.25">
      <c r="A1017" s="59"/>
      <c r="B1017" s="59"/>
      <c r="C1017" s="60"/>
      <c r="D1017" s="61"/>
      <c r="E1017" s="66"/>
      <c r="F1017" s="30">
        <v>1162</v>
      </c>
    </row>
    <row r="1018" spans="1:6" ht="13" x14ac:dyDescent="0.25">
      <c r="A1018" s="59"/>
      <c r="B1018" s="59"/>
      <c r="C1018" s="60"/>
      <c r="D1018" s="61"/>
      <c r="E1018" s="66"/>
      <c r="F1018" s="30">
        <v>1163</v>
      </c>
    </row>
    <row r="1019" spans="1:6" ht="13" x14ac:dyDescent="0.25">
      <c r="A1019" s="59"/>
      <c r="B1019" s="59"/>
      <c r="C1019" s="60"/>
      <c r="D1019" s="61"/>
      <c r="E1019" s="66"/>
      <c r="F1019" s="30">
        <v>1164</v>
      </c>
    </row>
    <row r="1020" spans="1:6" ht="13" x14ac:dyDescent="0.25">
      <c r="A1020" s="59"/>
      <c r="B1020" s="59"/>
      <c r="C1020" s="60"/>
      <c r="D1020" s="61"/>
      <c r="E1020" s="66"/>
      <c r="F1020" s="30">
        <v>1165</v>
      </c>
    </row>
    <row r="1021" spans="1:6" ht="13" x14ac:dyDescent="0.25">
      <c r="A1021" s="59"/>
      <c r="B1021" s="59"/>
      <c r="C1021" s="60"/>
      <c r="D1021" s="61"/>
      <c r="E1021" s="66"/>
      <c r="F1021" s="30">
        <v>1166</v>
      </c>
    </row>
    <row r="1022" spans="1:6" ht="13" x14ac:dyDescent="0.25">
      <c r="A1022" s="59"/>
      <c r="B1022" s="59"/>
      <c r="C1022" s="60"/>
      <c r="D1022" s="61"/>
      <c r="E1022" s="66"/>
      <c r="F1022" s="30">
        <v>1167</v>
      </c>
    </row>
    <row r="1023" spans="1:6" ht="13" x14ac:dyDescent="0.25">
      <c r="A1023" s="59"/>
      <c r="B1023" s="59"/>
      <c r="C1023" s="60"/>
      <c r="D1023" s="61"/>
      <c r="E1023" s="66"/>
      <c r="F1023" s="30">
        <v>1168</v>
      </c>
    </row>
    <row r="1024" spans="1:6" ht="13" x14ac:dyDescent="0.25">
      <c r="A1024" s="59"/>
      <c r="B1024" s="59"/>
      <c r="C1024" s="60"/>
      <c r="D1024" s="61"/>
      <c r="E1024" s="66"/>
      <c r="F1024" s="30">
        <v>1169</v>
      </c>
    </row>
    <row r="1025" spans="1:6" ht="13" x14ac:dyDescent="0.25">
      <c r="A1025" s="59"/>
      <c r="B1025" s="59"/>
      <c r="C1025" s="60"/>
      <c r="D1025" s="61"/>
      <c r="E1025" s="66"/>
      <c r="F1025" s="30">
        <v>1170</v>
      </c>
    </row>
    <row r="1026" spans="1:6" ht="13" x14ac:dyDescent="0.25">
      <c r="A1026" s="59"/>
      <c r="B1026" s="59"/>
      <c r="C1026" s="60"/>
      <c r="D1026" s="61"/>
      <c r="E1026" s="66"/>
      <c r="F1026" s="30">
        <v>1171</v>
      </c>
    </row>
    <row r="1027" spans="1:6" ht="13" x14ac:dyDescent="0.25">
      <c r="A1027" s="59"/>
      <c r="B1027" s="59"/>
      <c r="C1027" s="60"/>
      <c r="D1027" s="61"/>
      <c r="E1027" s="66"/>
      <c r="F1027" s="30">
        <v>1172</v>
      </c>
    </row>
    <row r="1028" spans="1:6" ht="13" x14ac:dyDescent="0.25">
      <c r="A1028" s="59"/>
      <c r="B1028" s="59"/>
      <c r="C1028" s="60"/>
      <c r="D1028" s="61"/>
      <c r="E1028" s="66"/>
      <c r="F1028" s="30">
        <v>1173</v>
      </c>
    </row>
    <row r="1029" spans="1:6" ht="13" x14ac:dyDescent="0.25">
      <c r="A1029" s="59"/>
      <c r="B1029" s="59"/>
      <c r="C1029" s="60"/>
      <c r="D1029" s="61"/>
      <c r="E1029" s="66"/>
      <c r="F1029" s="30">
        <v>1174</v>
      </c>
    </row>
    <row r="1030" spans="1:6" ht="13" x14ac:dyDescent="0.25">
      <c r="A1030" s="59"/>
      <c r="B1030" s="59"/>
      <c r="C1030" s="60"/>
      <c r="D1030" s="61"/>
      <c r="E1030" s="66"/>
      <c r="F1030" s="30">
        <v>1175</v>
      </c>
    </row>
    <row r="1031" spans="1:6" ht="13" x14ac:dyDescent="0.25">
      <c r="A1031" s="59"/>
      <c r="B1031" s="59"/>
      <c r="C1031" s="60"/>
      <c r="D1031" s="61"/>
      <c r="E1031" s="66"/>
      <c r="F1031" s="30">
        <v>1176</v>
      </c>
    </row>
    <row r="1032" spans="1:6" ht="13" x14ac:dyDescent="0.25">
      <c r="A1032" s="59"/>
      <c r="B1032" s="59"/>
      <c r="C1032" s="60"/>
      <c r="D1032" s="61"/>
      <c r="E1032" s="66"/>
      <c r="F1032" s="30">
        <v>1177</v>
      </c>
    </row>
    <row r="1033" spans="1:6" ht="13" x14ac:dyDescent="0.25">
      <c r="A1033" s="59"/>
      <c r="B1033" s="59"/>
      <c r="C1033" s="60"/>
      <c r="D1033" s="61"/>
      <c r="E1033" s="66"/>
      <c r="F1033" s="30">
        <v>1178</v>
      </c>
    </row>
    <row r="1034" spans="1:6" ht="13" x14ac:dyDescent="0.25">
      <c r="A1034" s="59"/>
      <c r="B1034" s="59"/>
      <c r="C1034" s="60"/>
      <c r="D1034" s="61"/>
      <c r="E1034" s="66"/>
      <c r="F1034" s="30">
        <v>1179</v>
      </c>
    </row>
    <row r="1035" spans="1:6" ht="13" x14ac:dyDescent="0.25">
      <c r="A1035" s="59"/>
      <c r="B1035" s="59"/>
      <c r="C1035" s="60"/>
      <c r="D1035" s="61"/>
      <c r="E1035" s="66"/>
      <c r="F1035" s="30">
        <v>1180</v>
      </c>
    </row>
    <row r="1036" spans="1:6" ht="13" x14ac:dyDescent="0.25">
      <c r="A1036" s="59"/>
      <c r="B1036" s="59"/>
      <c r="C1036" s="60"/>
      <c r="D1036" s="61"/>
      <c r="E1036" s="66"/>
      <c r="F1036" s="30">
        <v>1181</v>
      </c>
    </row>
    <row r="1037" spans="1:6" ht="13" x14ac:dyDescent="0.25">
      <c r="A1037" s="59"/>
      <c r="B1037" s="59"/>
      <c r="C1037" s="60"/>
      <c r="D1037" s="61"/>
      <c r="E1037" s="66"/>
      <c r="F1037" s="30">
        <v>1182</v>
      </c>
    </row>
    <row r="1038" spans="1:6" ht="13" x14ac:dyDescent="0.25">
      <c r="A1038" s="59"/>
      <c r="B1038" s="59"/>
      <c r="C1038" s="60"/>
      <c r="D1038" s="61"/>
      <c r="E1038" s="66"/>
      <c r="F1038" s="30">
        <v>1183</v>
      </c>
    </row>
    <row r="1039" spans="1:6" ht="13" x14ac:dyDescent="0.25">
      <c r="A1039" s="59"/>
      <c r="B1039" s="59"/>
      <c r="C1039" s="60"/>
      <c r="D1039" s="61"/>
      <c r="E1039" s="66"/>
      <c r="F1039" s="30">
        <v>1184</v>
      </c>
    </row>
    <row r="1040" spans="1:6" ht="13" x14ac:dyDescent="0.25">
      <c r="A1040" s="59"/>
      <c r="B1040" s="59"/>
      <c r="C1040" s="60"/>
      <c r="D1040" s="61"/>
      <c r="E1040" s="66"/>
      <c r="F1040" s="30">
        <v>1185</v>
      </c>
    </row>
    <row r="1041" spans="1:6" ht="13" x14ac:dyDescent="0.25">
      <c r="A1041" s="59"/>
      <c r="B1041" s="59"/>
      <c r="C1041" s="60"/>
      <c r="D1041" s="61"/>
      <c r="E1041" s="66"/>
      <c r="F1041" s="30">
        <v>1186</v>
      </c>
    </row>
    <row r="1042" spans="1:6" ht="13" x14ac:dyDescent="0.25">
      <c r="A1042" s="59"/>
      <c r="B1042" s="59"/>
      <c r="C1042" s="60"/>
      <c r="D1042" s="61"/>
      <c r="E1042" s="66"/>
      <c r="F1042" s="30">
        <v>1187</v>
      </c>
    </row>
    <row r="1043" spans="1:6" ht="13" x14ac:dyDescent="0.25">
      <c r="A1043" s="59"/>
      <c r="B1043" s="59"/>
      <c r="C1043" s="60"/>
      <c r="D1043" s="61"/>
      <c r="E1043" s="66"/>
      <c r="F1043" s="30">
        <v>1188</v>
      </c>
    </row>
    <row r="1044" spans="1:6" ht="13" x14ac:dyDescent="0.25">
      <c r="A1044" s="59"/>
      <c r="B1044" s="59"/>
      <c r="C1044" s="60"/>
      <c r="D1044" s="61"/>
      <c r="E1044" s="66"/>
      <c r="F1044" s="30">
        <v>1189</v>
      </c>
    </row>
    <row r="1045" spans="1:6" ht="13" x14ac:dyDescent="0.25">
      <c r="A1045" s="59"/>
      <c r="B1045" s="59"/>
      <c r="C1045" s="60"/>
      <c r="D1045" s="61"/>
      <c r="E1045" s="66"/>
      <c r="F1045" s="30">
        <v>1190</v>
      </c>
    </row>
    <row r="1046" spans="1:6" ht="13" x14ac:dyDescent="0.25">
      <c r="A1046" s="59"/>
      <c r="B1046" s="59"/>
      <c r="C1046" s="60"/>
      <c r="D1046" s="61"/>
      <c r="E1046" s="66"/>
      <c r="F1046" s="30">
        <v>1191</v>
      </c>
    </row>
    <row r="1047" spans="1:6" ht="13" x14ac:dyDescent="0.25">
      <c r="A1047" s="59"/>
      <c r="B1047" s="59"/>
      <c r="C1047" s="60"/>
      <c r="D1047" s="61"/>
      <c r="E1047" s="66"/>
      <c r="F1047" s="30">
        <v>1192</v>
      </c>
    </row>
    <row r="1048" spans="1:6" ht="13" x14ac:dyDescent="0.25">
      <c r="A1048" s="59"/>
      <c r="B1048" s="59"/>
      <c r="C1048" s="60"/>
      <c r="D1048" s="61"/>
      <c r="E1048" s="66"/>
      <c r="F1048" s="30">
        <v>1193</v>
      </c>
    </row>
    <row r="1049" spans="1:6" ht="13" x14ac:dyDescent="0.25">
      <c r="A1049" s="59"/>
      <c r="B1049" s="59"/>
      <c r="C1049" s="60"/>
      <c r="D1049" s="61"/>
      <c r="E1049" s="66"/>
      <c r="F1049" s="30">
        <v>1194</v>
      </c>
    </row>
    <row r="1050" spans="1:6" ht="13" x14ac:dyDescent="0.25">
      <c r="A1050" s="59"/>
      <c r="B1050" s="59"/>
      <c r="C1050" s="60"/>
      <c r="D1050" s="61"/>
      <c r="E1050" s="66"/>
      <c r="F1050" s="30">
        <v>1195</v>
      </c>
    </row>
    <row r="1051" spans="1:6" ht="13" x14ac:dyDescent="0.25">
      <c r="A1051" s="59"/>
      <c r="B1051" s="59"/>
      <c r="C1051" s="60"/>
      <c r="D1051" s="61"/>
      <c r="E1051" s="66"/>
      <c r="F1051" s="30">
        <v>1196</v>
      </c>
    </row>
    <row r="1052" spans="1:6" ht="13" x14ac:dyDescent="0.25">
      <c r="A1052" s="59"/>
      <c r="B1052" s="59"/>
      <c r="C1052" s="60"/>
      <c r="D1052" s="61"/>
      <c r="E1052" s="66"/>
      <c r="F1052" s="30">
        <v>1197</v>
      </c>
    </row>
    <row r="1053" spans="1:6" ht="13" x14ac:dyDescent="0.25">
      <c r="A1053" s="59"/>
      <c r="B1053" s="59"/>
      <c r="C1053" s="60"/>
      <c r="D1053" s="61"/>
      <c r="E1053" s="66"/>
      <c r="F1053" s="30">
        <v>1198</v>
      </c>
    </row>
    <row r="1054" spans="1:6" ht="13" x14ac:dyDescent="0.25">
      <c r="A1054" s="59"/>
      <c r="B1054" s="59"/>
      <c r="C1054" s="60"/>
      <c r="D1054" s="61"/>
      <c r="E1054" s="66"/>
      <c r="F1054" s="30">
        <v>1199</v>
      </c>
    </row>
    <row r="1055" spans="1:6" ht="13" x14ac:dyDescent="0.25">
      <c r="A1055" s="59"/>
      <c r="B1055" s="59"/>
      <c r="C1055" s="60"/>
      <c r="D1055" s="61"/>
      <c r="E1055" s="66"/>
      <c r="F1055" s="30">
        <v>1200</v>
      </c>
    </row>
    <row r="1056" spans="1:6" ht="13" x14ac:dyDescent="0.25">
      <c r="A1056" s="59"/>
      <c r="B1056" s="59"/>
      <c r="C1056" s="60"/>
      <c r="D1056" s="61"/>
      <c r="E1056" s="66"/>
      <c r="F1056" s="30">
        <v>1201</v>
      </c>
    </row>
    <row r="1057" spans="1:6" ht="13" x14ac:dyDescent="0.25">
      <c r="A1057" s="59"/>
      <c r="B1057" s="59"/>
      <c r="C1057" s="60"/>
      <c r="D1057" s="61"/>
      <c r="E1057" s="66"/>
      <c r="F1057" s="30">
        <v>1202</v>
      </c>
    </row>
    <row r="1058" spans="1:6" ht="13" x14ac:dyDescent="0.25">
      <c r="A1058" s="59"/>
      <c r="B1058" s="59"/>
      <c r="C1058" s="60"/>
      <c r="D1058" s="61"/>
      <c r="E1058" s="66"/>
      <c r="F1058" s="30">
        <v>1203</v>
      </c>
    </row>
    <row r="1059" spans="1:6" ht="13" x14ac:dyDescent="0.25">
      <c r="A1059" s="59"/>
      <c r="B1059" s="59"/>
      <c r="C1059" s="60"/>
      <c r="D1059" s="61"/>
      <c r="E1059" s="66"/>
      <c r="F1059" s="30">
        <v>1204</v>
      </c>
    </row>
    <row r="1060" spans="1:6" ht="13" x14ac:dyDescent="0.25">
      <c r="A1060" s="59"/>
      <c r="B1060" s="59"/>
      <c r="C1060" s="60"/>
      <c r="D1060" s="61"/>
      <c r="E1060" s="66"/>
      <c r="F1060" s="30">
        <v>1205</v>
      </c>
    </row>
    <row r="1061" spans="1:6" ht="13" x14ac:dyDescent="0.25">
      <c r="A1061" s="59"/>
      <c r="B1061" s="59"/>
      <c r="C1061" s="60"/>
      <c r="D1061" s="61"/>
      <c r="E1061" s="66"/>
      <c r="F1061" s="30">
        <v>1206</v>
      </c>
    </row>
    <row r="1062" spans="1:6" ht="13" x14ac:dyDescent="0.25">
      <c r="A1062" s="59"/>
      <c r="B1062" s="59"/>
      <c r="C1062" s="60"/>
      <c r="D1062" s="61"/>
      <c r="E1062" s="66"/>
      <c r="F1062" s="30">
        <v>1207</v>
      </c>
    </row>
    <row r="1063" spans="1:6" ht="13" x14ac:dyDescent="0.25">
      <c r="A1063" s="59"/>
      <c r="B1063" s="59"/>
      <c r="C1063" s="60"/>
      <c r="D1063" s="61"/>
      <c r="E1063" s="66"/>
      <c r="F1063" s="30">
        <v>1208</v>
      </c>
    </row>
    <row r="1064" spans="1:6" ht="13" x14ac:dyDescent="0.25">
      <c r="A1064" s="59"/>
      <c r="B1064" s="59"/>
      <c r="C1064" s="60"/>
      <c r="D1064" s="61"/>
      <c r="E1064" s="66"/>
      <c r="F1064" s="30">
        <v>1209</v>
      </c>
    </row>
    <row r="1065" spans="1:6" ht="13" x14ac:dyDescent="0.25">
      <c r="A1065" s="59"/>
      <c r="B1065" s="59"/>
      <c r="C1065" s="60"/>
      <c r="D1065" s="61"/>
      <c r="E1065" s="66"/>
      <c r="F1065" s="30">
        <v>1210</v>
      </c>
    </row>
    <row r="1066" spans="1:6" ht="13" x14ac:dyDescent="0.25">
      <c r="A1066" s="59"/>
      <c r="B1066" s="59"/>
      <c r="C1066" s="60"/>
      <c r="D1066" s="61"/>
      <c r="E1066" s="66"/>
      <c r="F1066" s="30">
        <v>1211</v>
      </c>
    </row>
    <row r="1067" spans="1:6" ht="13" x14ac:dyDescent="0.25">
      <c r="A1067" s="59"/>
      <c r="B1067" s="59"/>
      <c r="C1067" s="60"/>
      <c r="D1067" s="61"/>
      <c r="E1067" s="66"/>
      <c r="F1067" s="30">
        <v>1212</v>
      </c>
    </row>
    <row r="1068" spans="1:6" ht="13" x14ac:dyDescent="0.25">
      <c r="A1068" s="59"/>
      <c r="B1068" s="59"/>
      <c r="C1068" s="60"/>
      <c r="D1068" s="61"/>
      <c r="E1068" s="66"/>
      <c r="F1068" s="30">
        <v>1213</v>
      </c>
    </row>
    <row r="1069" spans="1:6" ht="13" x14ac:dyDescent="0.25">
      <c r="A1069" s="59"/>
      <c r="B1069" s="59"/>
      <c r="C1069" s="60"/>
      <c r="D1069" s="61"/>
      <c r="E1069" s="66"/>
      <c r="F1069" s="30">
        <v>1214</v>
      </c>
    </row>
    <row r="1070" spans="1:6" ht="13" x14ac:dyDescent="0.25">
      <c r="A1070" s="59"/>
      <c r="B1070" s="59"/>
      <c r="C1070" s="60"/>
      <c r="D1070" s="61"/>
      <c r="E1070" s="66"/>
      <c r="F1070" s="30">
        <v>1215</v>
      </c>
    </row>
    <row r="1071" spans="1:6" ht="13" x14ac:dyDescent="0.25">
      <c r="A1071" s="59"/>
      <c r="B1071" s="59"/>
      <c r="C1071" s="60"/>
      <c r="D1071" s="61"/>
      <c r="E1071" s="66"/>
      <c r="F1071" s="30">
        <v>1216</v>
      </c>
    </row>
    <row r="1072" spans="1:6" ht="13" x14ac:dyDescent="0.25">
      <c r="A1072" s="59"/>
      <c r="B1072" s="59"/>
      <c r="C1072" s="60"/>
      <c r="D1072" s="61"/>
      <c r="E1072" s="66"/>
      <c r="F1072" s="30">
        <v>1217</v>
      </c>
    </row>
    <row r="1073" spans="1:6" ht="13" x14ac:dyDescent="0.25">
      <c r="A1073" s="59"/>
      <c r="B1073" s="59"/>
      <c r="C1073" s="60"/>
      <c r="D1073" s="61"/>
      <c r="E1073" s="66"/>
      <c r="F1073" s="30">
        <v>1218</v>
      </c>
    </row>
    <row r="1074" spans="1:6" ht="13" x14ac:dyDescent="0.25">
      <c r="A1074" s="59"/>
      <c r="B1074" s="59"/>
      <c r="C1074" s="60"/>
      <c r="D1074" s="61"/>
      <c r="E1074" s="66"/>
      <c r="F1074" s="30">
        <v>1219</v>
      </c>
    </row>
    <row r="1075" spans="1:6" ht="13" x14ac:dyDescent="0.25">
      <c r="A1075" s="59"/>
      <c r="B1075" s="59"/>
      <c r="C1075" s="60"/>
      <c r="D1075" s="61"/>
      <c r="E1075" s="66"/>
      <c r="F1075" s="30">
        <v>1220</v>
      </c>
    </row>
    <row r="1076" spans="1:6" ht="13" x14ac:dyDescent="0.25">
      <c r="A1076" s="59"/>
      <c r="B1076" s="59"/>
      <c r="C1076" s="60"/>
      <c r="D1076" s="61"/>
      <c r="E1076" s="66"/>
      <c r="F1076" s="30">
        <v>1221</v>
      </c>
    </row>
    <row r="1077" spans="1:6" ht="13" x14ac:dyDescent="0.25">
      <c r="A1077" s="59"/>
      <c r="B1077" s="59"/>
      <c r="C1077" s="60"/>
      <c r="D1077" s="61"/>
      <c r="E1077" s="66"/>
      <c r="F1077" s="30">
        <v>1222</v>
      </c>
    </row>
    <row r="1078" spans="1:6" ht="13" x14ac:dyDescent="0.25">
      <c r="A1078" s="59"/>
      <c r="B1078" s="59"/>
      <c r="C1078" s="60"/>
      <c r="D1078" s="61"/>
      <c r="E1078" s="66"/>
      <c r="F1078" s="30">
        <v>1223</v>
      </c>
    </row>
    <row r="1079" spans="1:6" ht="13" x14ac:dyDescent="0.25">
      <c r="A1079" s="59"/>
      <c r="B1079" s="59"/>
      <c r="C1079" s="60"/>
      <c r="D1079" s="61"/>
      <c r="E1079" s="66"/>
      <c r="F1079" s="30">
        <v>1224</v>
      </c>
    </row>
    <row r="1080" spans="1:6" ht="13" x14ac:dyDescent="0.25">
      <c r="A1080" s="59"/>
      <c r="B1080" s="59"/>
      <c r="C1080" s="60"/>
      <c r="D1080" s="61"/>
      <c r="E1080" s="66"/>
      <c r="F1080" s="30">
        <v>1225</v>
      </c>
    </row>
    <row r="1081" spans="1:6" ht="13" x14ac:dyDescent="0.25">
      <c r="A1081" s="59"/>
      <c r="B1081" s="59"/>
      <c r="C1081" s="60"/>
      <c r="D1081" s="61"/>
      <c r="E1081" s="66"/>
      <c r="F1081" s="30">
        <v>1226</v>
      </c>
    </row>
    <row r="1082" spans="1:6" ht="13" x14ac:dyDescent="0.25">
      <c r="A1082" s="59"/>
      <c r="B1082" s="59"/>
      <c r="C1082" s="60"/>
      <c r="D1082" s="61"/>
      <c r="E1082" s="66"/>
      <c r="F1082" s="30">
        <v>1227</v>
      </c>
    </row>
    <row r="1083" spans="1:6" ht="13" x14ac:dyDescent="0.25">
      <c r="A1083" s="59"/>
      <c r="B1083" s="59"/>
      <c r="C1083" s="60"/>
      <c r="D1083" s="61"/>
      <c r="E1083" s="66"/>
      <c r="F1083" s="30">
        <v>1228</v>
      </c>
    </row>
    <row r="1084" spans="1:6" ht="13" x14ac:dyDescent="0.25">
      <c r="A1084" s="59"/>
      <c r="B1084" s="59"/>
      <c r="C1084" s="60"/>
      <c r="D1084" s="61"/>
      <c r="E1084" s="66"/>
      <c r="F1084" s="30">
        <v>1229</v>
      </c>
    </row>
    <row r="1085" spans="1:6" ht="13" x14ac:dyDescent="0.25">
      <c r="A1085" s="59"/>
      <c r="B1085" s="59"/>
      <c r="C1085" s="60"/>
      <c r="D1085" s="61"/>
      <c r="E1085" s="66"/>
      <c r="F1085" s="30">
        <v>1230</v>
      </c>
    </row>
    <row r="1086" spans="1:6" ht="13" x14ac:dyDescent="0.25">
      <c r="A1086" s="59"/>
      <c r="B1086" s="59"/>
      <c r="C1086" s="60"/>
      <c r="D1086" s="61"/>
      <c r="E1086" s="66"/>
      <c r="F1086" s="30">
        <v>1231</v>
      </c>
    </row>
    <row r="1087" spans="1:6" ht="13" x14ac:dyDescent="0.25">
      <c r="A1087" s="59"/>
      <c r="B1087" s="59"/>
      <c r="C1087" s="60"/>
      <c r="D1087" s="61"/>
      <c r="E1087" s="66"/>
      <c r="F1087" s="30">
        <v>1232</v>
      </c>
    </row>
    <row r="1088" spans="1:6" ht="13" x14ac:dyDescent="0.25">
      <c r="A1088" s="59"/>
      <c r="B1088" s="59"/>
      <c r="C1088" s="60"/>
      <c r="D1088" s="61"/>
      <c r="E1088" s="66"/>
      <c r="F1088" s="30">
        <v>1233</v>
      </c>
    </row>
    <row r="1089" spans="1:6" ht="13" x14ac:dyDescent="0.25">
      <c r="A1089" s="59"/>
      <c r="B1089" s="59"/>
      <c r="C1089" s="60"/>
      <c r="D1089" s="61"/>
      <c r="E1089" s="66"/>
      <c r="F1089" s="30">
        <v>1234</v>
      </c>
    </row>
    <row r="1090" spans="1:6" ht="13" x14ac:dyDescent="0.25">
      <c r="A1090" s="59"/>
      <c r="B1090" s="59"/>
      <c r="C1090" s="60"/>
      <c r="D1090" s="61"/>
      <c r="E1090" s="66"/>
      <c r="F1090" s="30">
        <v>1235</v>
      </c>
    </row>
    <row r="1091" spans="1:6" ht="13" x14ac:dyDescent="0.25">
      <c r="A1091" s="59"/>
      <c r="B1091" s="59"/>
      <c r="C1091" s="60"/>
      <c r="D1091" s="61"/>
      <c r="E1091" s="66"/>
      <c r="F1091" s="30">
        <v>1236</v>
      </c>
    </row>
    <row r="1092" spans="1:6" ht="13" x14ac:dyDescent="0.25">
      <c r="A1092" s="59"/>
      <c r="B1092" s="59"/>
      <c r="C1092" s="60"/>
      <c r="D1092" s="61"/>
      <c r="E1092" s="66"/>
      <c r="F1092" s="30">
        <v>1237</v>
      </c>
    </row>
    <row r="1093" spans="1:6" ht="13" x14ac:dyDescent="0.25">
      <c r="A1093" s="59"/>
      <c r="B1093" s="59"/>
      <c r="C1093" s="60"/>
      <c r="D1093" s="61"/>
      <c r="E1093" s="66"/>
      <c r="F1093" s="30">
        <v>1238</v>
      </c>
    </row>
    <row r="1094" spans="1:6" ht="13" x14ac:dyDescent="0.25">
      <c r="A1094" s="59"/>
      <c r="B1094" s="59"/>
      <c r="C1094" s="60"/>
      <c r="D1094" s="61"/>
      <c r="E1094" s="66"/>
      <c r="F1094" s="30">
        <v>1239</v>
      </c>
    </row>
    <row r="1095" spans="1:6" ht="13" x14ac:dyDescent="0.25">
      <c r="A1095" s="59"/>
      <c r="B1095" s="59"/>
      <c r="C1095" s="60"/>
      <c r="D1095" s="61"/>
      <c r="E1095" s="66"/>
      <c r="F1095" s="30">
        <v>1240</v>
      </c>
    </row>
    <row r="1096" spans="1:6" ht="13" x14ac:dyDescent="0.25">
      <c r="A1096" s="59"/>
      <c r="B1096" s="59"/>
      <c r="C1096" s="60"/>
      <c r="D1096" s="61"/>
      <c r="E1096" s="66"/>
      <c r="F1096" s="30">
        <v>1241</v>
      </c>
    </row>
    <row r="1097" spans="1:6" ht="13" x14ac:dyDescent="0.25">
      <c r="A1097" s="59"/>
      <c r="B1097" s="59"/>
      <c r="C1097" s="60"/>
      <c r="D1097" s="61"/>
      <c r="E1097" s="66"/>
      <c r="F1097" s="30">
        <v>1242</v>
      </c>
    </row>
    <row r="1098" spans="1:6" ht="13" x14ac:dyDescent="0.25">
      <c r="A1098" s="59"/>
      <c r="B1098" s="59"/>
      <c r="C1098" s="60"/>
      <c r="D1098" s="61"/>
      <c r="E1098" s="66"/>
      <c r="F1098" s="30">
        <v>1243</v>
      </c>
    </row>
    <row r="1099" spans="1:6" ht="13" x14ac:dyDescent="0.25">
      <c r="A1099" s="59"/>
      <c r="B1099" s="59"/>
      <c r="C1099" s="60"/>
      <c r="D1099" s="61"/>
      <c r="E1099" s="66"/>
      <c r="F1099" s="30">
        <v>1244</v>
      </c>
    </row>
    <row r="1100" spans="1:6" ht="13" x14ac:dyDescent="0.25">
      <c r="A1100" s="59"/>
      <c r="B1100" s="59"/>
      <c r="C1100" s="60"/>
      <c r="D1100" s="61"/>
      <c r="E1100" s="66"/>
      <c r="F1100" s="30">
        <v>1245</v>
      </c>
    </row>
    <row r="1101" spans="1:6" ht="13" x14ac:dyDescent="0.25">
      <c r="A1101" s="59"/>
      <c r="B1101" s="59"/>
      <c r="C1101" s="60"/>
      <c r="D1101" s="61"/>
      <c r="E1101" s="66"/>
      <c r="F1101" s="30">
        <v>1246</v>
      </c>
    </row>
    <row r="1102" spans="1:6" ht="13" x14ac:dyDescent="0.25">
      <c r="A1102" s="59"/>
      <c r="B1102" s="59"/>
      <c r="C1102" s="60"/>
      <c r="D1102" s="61"/>
      <c r="E1102" s="66"/>
      <c r="F1102" s="30">
        <v>1247</v>
      </c>
    </row>
    <row r="1103" spans="1:6" ht="13" x14ac:dyDescent="0.25">
      <c r="A1103" s="59"/>
      <c r="B1103" s="59"/>
      <c r="C1103" s="60"/>
      <c r="D1103" s="61"/>
      <c r="E1103" s="66"/>
      <c r="F1103" s="30">
        <v>1248</v>
      </c>
    </row>
    <row r="1104" spans="1:6" ht="13" x14ac:dyDescent="0.25">
      <c r="A1104" s="59"/>
      <c r="B1104" s="59"/>
      <c r="C1104" s="60"/>
      <c r="D1104" s="61"/>
      <c r="E1104" s="66"/>
      <c r="F1104" s="30">
        <v>1249</v>
      </c>
    </row>
    <row r="1105" spans="1:6" ht="13" x14ac:dyDescent="0.25">
      <c r="A1105" s="59"/>
      <c r="B1105" s="59"/>
      <c r="C1105" s="60"/>
      <c r="D1105" s="61"/>
      <c r="E1105" s="66"/>
      <c r="F1105" s="30">
        <v>1250</v>
      </c>
    </row>
    <row r="1106" spans="1:6" ht="13" x14ac:dyDescent="0.25">
      <c r="A1106" s="59"/>
      <c r="B1106" s="59"/>
      <c r="C1106" s="60"/>
      <c r="D1106" s="61"/>
      <c r="E1106" s="66"/>
      <c r="F1106" s="30">
        <v>1251</v>
      </c>
    </row>
    <row r="1107" spans="1:6" ht="13" x14ac:dyDescent="0.25">
      <c r="A1107" s="59"/>
      <c r="B1107" s="59"/>
      <c r="C1107" s="60"/>
      <c r="D1107" s="61"/>
      <c r="E1107" s="66"/>
      <c r="F1107" s="30">
        <v>1252</v>
      </c>
    </row>
    <row r="1108" spans="1:6" ht="13" x14ac:dyDescent="0.25">
      <c r="A1108" s="59"/>
      <c r="B1108" s="59"/>
      <c r="C1108" s="60"/>
      <c r="D1108" s="61"/>
      <c r="E1108" s="66"/>
      <c r="F1108" s="30">
        <v>1253</v>
      </c>
    </row>
    <row r="1109" spans="1:6" ht="13" x14ac:dyDescent="0.25">
      <c r="A1109" s="59"/>
      <c r="B1109" s="59"/>
      <c r="C1109" s="60"/>
      <c r="D1109" s="61"/>
      <c r="E1109" s="66"/>
      <c r="F1109" s="30">
        <v>1254</v>
      </c>
    </row>
    <row r="1110" spans="1:6" ht="13" x14ac:dyDescent="0.25">
      <c r="A1110" s="59"/>
      <c r="B1110" s="59"/>
      <c r="C1110" s="60"/>
      <c r="D1110" s="61"/>
      <c r="E1110" s="66"/>
      <c r="F1110" s="30">
        <v>1255</v>
      </c>
    </row>
    <row r="1111" spans="1:6" ht="13" x14ac:dyDescent="0.25">
      <c r="A1111" s="59"/>
      <c r="B1111" s="59"/>
      <c r="C1111" s="60"/>
      <c r="D1111" s="61"/>
      <c r="E1111" s="66"/>
      <c r="F1111" s="30">
        <v>1256</v>
      </c>
    </row>
    <row r="1112" spans="1:6" ht="13" x14ac:dyDescent="0.25">
      <c r="A1112" s="59"/>
      <c r="B1112" s="59"/>
      <c r="C1112" s="60"/>
      <c r="D1112" s="61"/>
      <c r="E1112" s="66"/>
      <c r="F1112" s="30">
        <v>1257</v>
      </c>
    </row>
    <row r="1113" spans="1:6" ht="13" x14ac:dyDescent="0.25">
      <c r="A1113" s="59"/>
      <c r="B1113" s="59"/>
      <c r="C1113" s="60"/>
      <c r="D1113" s="61"/>
      <c r="E1113" s="66"/>
      <c r="F1113" s="30">
        <v>1258</v>
      </c>
    </row>
    <row r="1114" spans="1:6" ht="13" x14ac:dyDescent="0.25">
      <c r="A1114" s="59"/>
      <c r="B1114" s="59"/>
      <c r="C1114" s="60"/>
      <c r="D1114" s="61"/>
      <c r="E1114" s="66"/>
      <c r="F1114" s="30">
        <v>1259</v>
      </c>
    </row>
    <row r="1115" spans="1:6" ht="13" x14ac:dyDescent="0.25">
      <c r="A1115" s="59"/>
      <c r="B1115" s="59"/>
      <c r="C1115" s="60"/>
      <c r="D1115" s="61"/>
      <c r="E1115" s="66"/>
      <c r="F1115" s="30">
        <v>1260</v>
      </c>
    </row>
    <row r="1116" spans="1:6" ht="13" x14ac:dyDescent="0.25">
      <c r="A1116" s="59"/>
      <c r="B1116" s="59"/>
      <c r="C1116" s="60"/>
      <c r="D1116" s="61"/>
      <c r="E1116" s="66"/>
      <c r="F1116" s="30">
        <v>1261</v>
      </c>
    </row>
    <row r="1117" spans="1:6" ht="13" x14ac:dyDescent="0.25">
      <c r="A1117" s="59"/>
      <c r="B1117" s="59"/>
      <c r="C1117" s="60"/>
      <c r="D1117" s="61"/>
      <c r="E1117" s="66"/>
      <c r="F1117" s="30">
        <v>1262</v>
      </c>
    </row>
    <row r="1118" spans="1:6" ht="13" x14ac:dyDescent="0.25">
      <c r="A1118" s="59"/>
      <c r="B1118" s="59"/>
      <c r="C1118" s="60"/>
      <c r="D1118" s="61"/>
      <c r="E1118" s="66"/>
      <c r="F1118" s="30">
        <v>1263</v>
      </c>
    </row>
    <row r="1119" spans="1:6" ht="13" x14ac:dyDescent="0.25">
      <c r="A1119" s="59"/>
      <c r="B1119" s="59"/>
      <c r="C1119" s="60"/>
      <c r="D1119" s="61"/>
      <c r="E1119" s="66"/>
      <c r="F1119" s="30">
        <v>1264</v>
      </c>
    </row>
    <row r="1120" spans="1:6" ht="13" x14ac:dyDescent="0.25">
      <c r="A1120" s="59"/>
      <c r="B1120" s="59"/>
      <c r="C1120" s="60"/>
      <c r="D1120" s="61"/>
      <c r="E1120" s="66"/>
      <c r="F1120" s="30">
        <v>1265</v>
      </c>
    </row>
    <row r="1121" spans="1:6" ht="13" x14ac:dyDescent="0.25">
      <c r="A1121" s="59"/>
      <c r="B1121" s="59"/>
      <c r="C1121" s="60"/>
      <c r="D1121" s="61"/>
      <c r="E1121" s="66"/>
      <c r="F1121" s="30">
        <v>1266</v>
      </c>
    </row>
    <row r="1122" spans="1:6" ht="13" x14ac:dyDescent="0.25">
      <c r="A1122" s="59"/>
      <c r="B1122" s="59"/>
      <c r="C1122" s="60"/>
      <c r="D1122" s="61"/>
      <c r="E1122" s="66"/>
      <c r="F1122" s="30">
        <v>1267</v>
      </c>
    </row>
    <row r="1123" spans="1:6" ht="13" x14ac:dyDescent="0.25">
      <c r="A1123" s="59"/>
      <c r="B1123" s="59"/>
      <c r="C1123" s="60"/>
      <c r="D1123" s="61"/>
      <c r="E1123" s="66"/>
      <c r="F1123" s="30">
        <v>1268</v>
      </c>
    </row>
    <row r="1124" spans="1:6" ht="13" x14ac:dyDescent="0.25">
      <c r="A1124" s="59"/>
      <c r="B1124" s="59"/>
      <c r="C1124" s="60"/>
      <c r="D1124" s="61"/>
      <c r="E1124" s="66"/>
      <c r="F1124" s="30">
        <v>1269</v>
      </c>
    </row>
    <row r="1125" spans="1:6" ht="13" x14ac:dyDescent="0.25">
      <c r="A1125" s="59"/>
      <c r="B1125" s="59"/>
      <c r="C1125" s="60"/>
      <c r="D1125" s="61"/>
      <c r="E1125" s="66"/>
      <c r="F1125" s="30">
        <v>1270</v>
      </c>
    </row>
    <row r="1126" spans="1:6" ht="13" x14ac:dyDescent="0.25">
      <c r="A1126" s="59"/>
      <c r="B1126" s="59"/>
      <c r="C1126" s="60"/>
      <c r="D1126" s="61"/>
      <c r="E1126" s="66"/>
      <c r="F1126" s="30">
        <v>1271</v>
      </c>
    </row>
    <row r="1127" spans="1:6" ht="13" x14ac:dyDescent="0.25">
      <c r="A1127" s="59"/>
      <c r="B1127" s="59"/>
      <c r="C1127" s="60"/>
      <c r="D1127" s="61"/>
      <c r="E1127" s="66"/>
      <c r="F1127" s="30">
        <v>1272</v>
      </c>
    </row>
    <row r="1128" spans="1:6" ht="13" x14ac:dyDescent="0.25">
      <c r="A1128" s="59"/>
      <c r="B1128" s="59"/>
      <c r="C1128" s="60"/>
      <c r="D1128" s="61"/>
      <c r="E1128" s="66"/>
      <c r="F1128" s="30">
        <v>1273</v>
      </c>
    </row>
    <row r="1129" spans="1:6" ht="13" x14ac:dyDescent="0.25">
      <c r="A1129" s="59"/>
      <c r="B1129" s="59"/>
      <c r="C1129" s="60"/>
      <c r="D1129" s="61"/>
      <c r="E1129" s="66"/>
      <c r="F1129" s="30">
        <v>1274</v>
      </c>
    </row>
    <row r="1130" spans="1:6" ht="13" x14ac:dyDescent="0.25">
      <c r="A1130" s="59"/>
      <c r="B1130" s="59"/>
      <c r="C1130" s="60"/>
      <c r="D1130" s="61"/>
      <c r="E1130" s="66"/>
      <c r="F1130" s="30">
        <v>1275</v>
      </c>
    </row>
    <row r="1131" spans="1:6" ht="13" x14ac:dyDescent="0.25">
      <c r="A1131" s="59"/>
      <c r="B1131" s="59"/>
      <c r="C1131" s="60"/>
      <c r="D1131" s="61"/>
      <c r="E1131" s="66"/>
      <c r="F1131" s="30">
        <v>1276</v>
      </c>
    </row>
    <row r="1132" spans="1:6" ht="13" x14ac:dyDescent="0.25">
      <c r="A1132" s="59"/>
      <c r="B1132" s="59"/>
      <c r="C1132" s="60"/>
      <c r="D1132" s="61"/>
      <c r="E1132" s="66"/>
      <c r="F1132" s="30">
        <v>1277</v>
      </c>
    </row>
    <row r="1133" spans="1:6" ht="13" x14ac:dyDescent="0.25">
      <c r="A1133" s="59"/>
      <c r="B1133" s="59"/>
      <c r="C1133" s="60"/>
      <c r="D1133" s="61"/>
      <c r="E1133" s="66"/>
      <c r="F1133" s="30">
        <v>1278</v>
      </c>
    </row>
    <row r="1134" spans="1:6" ht="13" x14ac:dyDescent="0.25">
      <c r="A1134" s="59"/>
      <c r="B1134" s="59"/>
      <c r="C1134" s="60"/>
      <c r="D1134" s="61"/>
      <c r="E1134" s="66"/>
      <c r="F1134" s="30">
        <v>1279</v>
      </c>
    </row>
    <row r="1135" spans="1:6" ht="13" x14ac:dyDescent="0.25">
      <c r="A1135" s="59"/>
      <c r="B1135" s="59"/>
      <c r="C1135" s="60"/>
      <c r="D1135" s="61"/>
      <c r="E1135" s="66"/>
      <c r="F1135" s="30">
        <v>1280</v>
      </c>
    </row>
    <row r="1136" spans="1:6" ht="13" x14ac:dyDescent="0.25">
      <c r="A1136" s="59"/>
      <c r="B1136" s="59"/>
      <c r="C1136" s="60"/>
      <c r="D1136" s="61"/>
      <c r="E1136" s="66"/>
      <c r="F1136" s="30">
        <v>1281</v>
      </c>
    </row>
    <row r="1137" spans="1:6" ht="13" x14ac:dyDescent="0.25">
      <c r="A1137" s="59"/>
      <c r="B1137" s="59"/>
      <c r="C1137" s="60"/>
      <c r="D1137" s="61"/>
      <c r="E1137" s="66"/>
      <c r="F1137" s="30">
        <v>1282</v>
      </c>
    </row>
    <row r="1138" spans="1:6" ht="13" x14ac:dyDescent="0.25">
      <c r="A1138" s="59"/>
      <c r="B1138" s="59"/>
      <c r="C1138" s="60"/>
      <c r="D1138" s="61"/>
      <c r="E1138" s="66"/>
      <c r="F1138" s="30">
        <v>1283</v>
      </c>
    </row>
    <row r="1139" spans="1:6" ht="13" x14ac:dyDescent="0.25">
      <c r="A1139" s="59"/>
      <c r="B1139" s="59"/>
      <c r="C1139" s="60"/>
      <c r="D1139" s="61"/>
      <c r="E1139" s="66"/>
      <c r="F1139" s="30">
        <v>1284</v>
      </c>
    </row>
    <row r="1140" spans="1:6" ht="13" x14ac:dyDescent="0.25">
      <c r="A1140" s="59"/>
      <c r="B1140" s="59"/>
      <c r="C1140" s="60"/>
      <c r="D1140" s="61"/>
      <c r="E1140" s="66"/>
      <c r="F1140" s="30">
        <v>1285</v>
      </c>
    </row>
    <row r="1141" spans="1:6" ht="13" x14ac:dyDescent="0.25">
      <c r="A1141" s="59"/>
      <c r="B1141" s="59"/>
      <c r="C1141" s="60"/>
      <c r="D1141" s="61"/>
      <c r="E1141" s="66"/>
      <c r="F1141" s="30">
        <v>1286</v>
      </c>
    </row>
    <row r="1142" spans="1:6" ht="13" x14ac:dyDescent="0.25">
      <c r="A1142" s="59"/>
      <c r="B1142" s="59"/>
      <c r="C1142" s="60"/>
      <c r="D1142" s="61"/>
      <c r="E1142" s="66"/>
      <c r="F1142" s="30">
        <v>1287</v>
      </c>
    </row>
    <row r="1143" spans="1:6" ht="13" x14ac:dyDescent="0.25">
      <c r="A1143" s="59"/>
      <c r="B1143" s="59"/>
      <c r="C1143" s="60"/>
      <c r="D1143" s="61"/>
      <c r="E1143" s="66"/>
      <c r="F1143" s="30">
        <v>1288</v>
      </c>
    </row>
    <row r="1144" spans="1:6" ht="13" x14ac:dyDescent="0.25">
      <c r="A1144" s="59"/>
      <c r="B1144" s="59"/>
      <c r="C1144" s="60"/>
      <c r="D1144" s="61"/>
      <c r="E1144" s="66"/>
      <c r="F1144" s="30">
        <v>1289</v>
      </c>
    </row>
    <row r="1145" spans="1:6" ht="13" x14ac:dyDescent="0.25">
      <c r="A1145" s="59"/>
      <c r="B1145" s="59"/>
      <c r="C1145" s="60"/>
      <c r="D1145" s="61"/>
      <c r="E1145" s="66"/>
      <c r="F1145" s="30">
        <v>1290</v>
      </c>
    </row>
    <row r="1146" spans="1:6" ht="13" x14ac:dyDescent="0.25">
      <c r="A1146" s="59"/>
      <c r="B1146" s="59"/>
      <c r="C1146" s="60"/>
      <c r="D1146" s="61"/>
      <c r="E1146" s="66"/>
      <c r="F1146" s="30">
        <v>1291</v>
      </c>
    </row>
    <row r="1147" spans="1:6" ht="13" x14ac:dyDescent="0.25">
      <c r="A1147" s="59"/>
      <c r="B1147" s="59"/>
      <c r="C1147" s="60"/>
      <c r="D1147" s="61"/>
      <c r="E1147" s="66"/>
      <c r="F1147" s="30">
        <v>1292</v>
      </c>
    </row>
    <row r="1148" spans="1:6" ht="13" x14ac:dyDescent="0.25">
      <c r="A1148" s="59"/>
      <c r="B1148" s="59"/>
      <c r="C1148" s="60"/>
      <c r="D1148" s="61"/>
      <c r="E1148" s="66"/>
      <c r="F1148" s="30">
        <v>1293</v>
      </c>
    </row>
    <row r="1149" spans="1:6" ht="13" x14ac:dyDescent="0.25">
      <c r="A1149" s="59"/>
      <c r="B1149" s="59"/>
      <c r="C1149" s="60"/>
      <c r="D1149" s="61"/>
      <c r="E1149" s="66"/>
      <c r="F1149" s="30">
        <v>1294</v>
      </c>
    </row>
    <row r="1150" spans="1:6" ht="13" x14ac:dyDescent="0.25">
      <c r="A1150" s="59"/>
      <c r="B1150" s="59"/>
      <c r="C1150" s="60"/>
      <c r="D1150" s="61"/>
      <c r="E1150" s="66"/>
      <c r="F1150" s="30">
        <v>1295</v>
      </c>
    </row>
    <row r="1151" spans="1:6" ht="13" x14ac:dyDescent="0.25">
      <c r="A1151" s="59"/>
      <c r="B1151" s="59"/>
      <c r="C1151" s="60"/>
      <c r="D1151" s="61"/>
      <c r="E1151" s="66"/>
      <c r="F1151" s="30">
        <v>1296</v>
      </c>
    </row>
    <row r="1152" spans="1:6" ht="13" x14ac:dyDescent="0.25">
      <c r="A1152" s="59"/>
      <c r="B1152" s="59"/>
      <c r="C1152" s="60"/>
      <c r="D1152" s="61"/>
      <c r="E1152" s="66"/>
      <c r="F1152" s="30">
        <v>1297</v>
      </c>
    </row>
    <row r="1153" spans="1:6" ht="13" x14ac:dyDescent="0.25">
      <c r="A1153" s="59"/>
      <c r="B1153" s="59"/>
      <c r="C1153" s="60"/>
      <c r="D1153" s="61"/>
      <c r="E1153" s="66"/>
      <c r="F1153" s="30">
        <v>1298</v>
      </c>
    </row>
    <row r="1154" spans="1:6" ht="13" x14ac:dyDescent="0.25">
      <c r="A1154" s="59"/>
      <c r="B1154" s="59"/>
      <c r="C1154" s="60"/>
      <c r="D1154" s="61"/>
      <c r="E1154" s="66"/>
      <c r="F1154" s="30">
        <v>1299</v>
      </c>
    </row>
    <row r="1155" spans="1:6" ht="13" x14ac:dyDescent="0.25">
      <c r="A1155" s="59"/>
      <c r="B1155" s="59"/>
      <c r="C1155" s="60"/>
      <c r="D1155" s="61"/>
      <c r="E1155" s="66"/>
      <c r="F1155" s="30">
        <v>1300</v>
      </c>
    </row>
    <row r="1156" spans="1:6" ht="13" x14ac:dyDescent="0.25">
      <c r="A1156" s="59"/>
      <c r="B1156" s="59"/>
      <c r="C1156" s="60"/>
      <c r="D1156" s="61"/>
      <c r="E1156" s="66"/>
      <c r="F1156" s="30">
        <v>1301</v>
      </c>
    </row>
    <row r="1157" spans="1:6" ht="13" x14ac:dyDescent="0.25">
      <c r="A1157" s="59"/>
      <c r="B1157" s="59"/>
      <c r="C1157" s="60"/>
      <c r="D1157" s="61"/>
      <c r="E1157" s="66"/>
      <c r="F1157" s="30">
        <v>1302</v>
      </c>
    </row>
    <row r="1158" spans="1:6" ht="13" x14ac:dyDescent="0.25">
      <c r="A1158" s="59"/>
      <c r="B1158" s="59"/>
      <c r="C1158" s="60"/>
      <c r="D1158" s="61"/>
      <c r="E1158" s="66"/>
      <c r="F1158" s="30">
        <v>1303</v>
      </c>
    </row>
    <row r="1159" spans="1:6" ht="13" x14ac:dyDescent="0.25">
      <c r="A1159" s="59"/>
      <c r="B1159" s="59"/>
      <c r="C1159" s="60"/>
      <c r="D1159" s="61"/>
      <c r="E1159" s="66"/>
      <c r="F1159" s="30">
        <v>1304</v>
      </c>
    </row>
    <row r="1160" spans="1:6" ht="13" x14ac:dyDescent="0.25">
      <c r="A1160" s="59"/>
      <c r="B1160" s="59"/>
      <c r="C1160" s="60"/>
      <c r="D1160" s="61"/>
      <c r="E1160" s="66"/>
      <c r="F1160" s="30">
        <v>1305</v>
      </c>
    </row>
    <row r="1161" spans="1:6" ht="13" x14ac:dyDescent="0.25">
      <c r="A1161" s="59"/>
      <c r="B1161" s="59"/>
      <c r="C1161" s="60"/>
      <c r="D1161" s="61"/>
      <c r="E1161" s="66"/>
      <c r="F1161" s="30">
        <v>1306</v>
      </c>
    </row>
    <row r="1162" spans="1:6" ht="13" x14ac:dyDescent="0.25">
      <c r="A1162" s="59"/>
      <c r="B1162" s="59"/>
      <c r="C1162" s="60"/>
      <c r="D1162" s="61"/>
      <c r="E1162" s="66"/>
      <c r="F1162" s="30">
        <v>1307</v>
      </c>
    </row>
    <row r="1163" spans="1:6" ht="13" x14ac:dyDescent="0.25">
      <c r="A1163" s="59"/>
      <c r="B1163" s="59"/>
      <c r="C1163" s="60"/>
      <c r="D1163" s="61"/>
      <c r="E1163" s="66"/>
      <c r="F1163" s="30">
        <v>1308</v>
      </c>
    </row>
    <row r="1164" spans="1:6" ht="13" x14ac:dyDescent="0.25">
      <c r="A1164" s="59"/>
      <c r="B1164" s="59"/>
      <c r="C1164" s="60"/>
      <c r="D1164" s="61"/>
      <c r="E1164" s="66"/>
      <c r="F1164" s="30">
        <v>1309</v>
      </c>
    </row>
    <row r="1165" spans="1:6" ht="13" x14ac:dyDescent="0.25">
      <c r="A1165" s="59"/>
      <c r="B1165" s="59"/>
      <c r="C1165" s="60"/>
      <c r="D1165" s="61"/>
      <c r="E1165" s="66"/>
      <c r="F1165" s="30">
        <v>1310</v>
      </c>
    </row>
    <row r="1166" spans="1:6" ht="13" x14ac:dyDescent="0.25">
      <c r="A1166" s="59"/>
      <c r="B1166" s="59"/>
      <c r="C1166" s="60"/>
      <c r="D1166" s="61"/>
      <c r="E1166" s="66"/>
      <c r="F1166" s="30">
        <v>1311</v>
      </c>
    </row>
    <row r="1167" spans="1:6" ht="13" x14ac:dyDescent="0.25">
      <c r="A1167" s="59"/>
      <c r="B1167" s="59"/>
      <c r="C1167" s="60"/>
      <c r="D1167" s="61"/>
      <c r="E1167" s="66"/>
      <c r="F1167" s="30">
        <v>1312</v>
      </c>
    </row>
    <row r="1168" spans="1:6" ht="13" x14ac:dyDescent="0.25">
      <c r="A1168" s="59"/>
      <c r="B1168" s="59"/>
      <c r="C1168" s="60"/>
      <c r="D1168" s="61"/>
      <c r="E1168" s="66"/>
      <c r="F1168" s="30">
        <v>1313</v>
      </c>
    </row>
    <row r="1169" spans="1:6" ht="13" x14ac:dyDescent="0.25">
      <c r="A1169" s="59"/>
      <c r="B1169" s="59"/>
      <c r="C1169" s="60"/>
      <c r="D1169" s="61"/>
      <c r="E1169" s="66"/>
      <c r="F1169" s="30">
        <v>1314</v>
      </c>
    </row>
    <row r="1170" spans="1:6" ht="13" x14ac:dyDescent="0.25">
      <c r="A1170" s="59"/>
      <c r="B1170" s="59"/>
      <c r="C1170" s="60"/>
      <c r="D1170" s="61"/>
      <c r="E1170" s="66"/>
      <c r="F1170" s="30">
        <v>1315</v>
      </c>
    </row>
    <row r="1171" spans="1:6" ht="13" x14ac:dyDescent="0.25">
      <c r="A1171" s="59"/>
      <c r="B1171" s="59"/>
      <c r="C1171" s="60"/>
      <c r="D1171" s="61"/>
      <c r="E1171" s="66"/>
      <c r="F1171" s="30">
        <v>1316</v>
      </c>
    </row>
    <row r="1172" spans="1:6" ht="13" x14ac:dyDescent="0.25">
      <c r="A1172" s="59"/>
      <c r="B1172" s="59"/>
      <c r="C1172" s="60"/>
      <c r="D1172" s="61"/>
      <c r="E1172" s="66"/>
      <c r="F1172" s="30">
        <v>1317</v>
      </c>
    </row>
    <row r="1173" spans="1:6" ht="13" x14ac:dyDescent="0.25">
      <c r="A1173" s="59"/>
      <c r="B1173" s="59"/>
      <c r="C1173" s="60"/>
      <c r="D1173" s="61"/>
      <c r="E1173" s="66"/>
      <c r="F1173" s="30">
        <v>1318</v>
      </c>
    </row>
    <row r="1174" spans="1:6" ht="13" x14ac:dyDescent="0.25">
      <c r="A1174" s="59"/>
      <c r="B1174" s="59"/>
      <c r="C1174" s="60"/>
      <c r="D1174" s="61"/>
      <c r="E1174" s="66"/>
      <c r="F1174" s="30">
        <v>1319</v>
      </c>
    </row>
    <row r="1175" spans="1:6" ht="13" x14ac:dyDescent="0.25">
      <c r="A1175" s="59"/>
      <c r="B1175" s="59"/>
      <c r="C1175" s="60"/>
      <c r="D1175" s="61"/>
      <c r="E1175" s="66"/>
      <c r="F1175" s="30">
        <v>1320</v>
      </c>
    </row>
    <row r="1176" spans="1:6" ht="13" x14ac:dyDescent="0.25">
      <c r="A1176" s="59"/>
      <c r="B1176" s="59"/>
      <c r="C1176" s="60"/>
      <c r="D1176" s="61"/>
      <c r="E1176" s="66"/>
      <c r="F1176" s="30">
        <v>1321</v>
      </c>
    </row>
    <row r="1177" spans="1:6" ht="13" x14ac:dyDescent="0.25">
      <c r="A1177" s="59"/>
      <c r="B1177" s="59"/>
      <c r="C1177" s="60"/>
      <c r="D1177" s="61"/>
      <c r="E1177" s="66"/>
      <c r="F1177" s="30">
        <v>1322</v>
      </c>
    </row>
    <row r="1178" spans="1:6" ht="13" x14ac:dyDescent="0.25">
      <c r="A1178" s="59"/>
      <c r="B1178" s="59"/>
      <c r="C1178" s="60"/>
      <c r="D1178" s="61"/>
      <c r="E1178" s="66"/>
      <c r="F1178" s="30">
        <v>1323</v>
      </c>
    </row>
    <row r="1179" spans="1:6" ht="13" x14ac:dyDescent="0.25">
      <c r="A1179" s="59"/>
      <c r="B1179" s="59"/>
      <c r="C1179" s="60"/>
      <c r="D1179" s="61"/>
      <c r="E1179" s="66"/>
      <c r="F1179" s="30">
        <v>1324</v>
      </c>
    </row>
    <row r="1180" spans="1:6" ht="13" x14ac:dyDescent="0.25">
      <c r="A1180" s="59"/>
      <c r="B1180" s="59"/>
      <c r="C1180" s="60"/>
      <c r="D1180" s="61"/>
      <c r="E1180" s="66"/>
      <c r="F1180" s="30">
        <v>1325</v>
      </c>
    </row>
    <row r="1181" spans="1:6" ht="13" x14ac:dyDescent="0.25">
      <c r="A1181" s="59"/>
      <c r="B1181" s="59"/>
      <c r="C1181" s="60"/>
      <c r="D1181" s="61"/>
      <c r="E1181" s="66"/>
      <c r="F1181" s="30">
        <v>1326</v>
      </c>
    </row>
    <row r="1182" spans="1:6" ht="13" x14ac:dyDescent="0.25">
      <c r="A1182" s="59"/>
      <c r="B1182" s="59"/>
      <c r="C1182" s="60"/>
      <c r="D1182" s="61"/>
      <c r="E1182" s="66"/>
      <c r="F1182" s="30">
        <v>1327</v>
      </c>
    </row>
    <row r="1183" spans="1:6" ht="13" x14ac:dyDescent="0.25">
      <c r="A1183" s="59"/>
      <c r="B1183" s="59"/>
      <c r="C1183" s="60"/>
      <c r="D1183" s="61"/>
      <c r="E1183" s="66"/>
      <c r="F1183" s="30">
        <v>1328</v>
      </c>
    </row>
    <row r="1184" spans="1:6" ht="13" x14ac:dyDescent="0.25">
      <c r="A1184" s="59"/>
      <c r="B1184" s="59"/>
      <c r="C1184" s="60"/>
      <c r="D1184" s="61"/>
      <c r="E1184" s="66"/>
      <c r="F1184" s="30">
        <v>1329</v>
      </c>
    </row>
    <row r="1185" spans="1:6" ht="13" x14ac:dyDescent="0.25">
      <c r="A1185" s="59"/>
      <c r="B1185" s="59"/>
      <c r="C1185" s="60"/>
      <c r="D1185" s="61"/>
      <c r="E1185" s="66"/>
      <c r="F1185" s="30">
        <v>1330</v>
      </c>
    </row>
    <row r="1186" spans="1:6" ht="13" x14ac:dyDescent="0.25">
      <c r="A1186" s="59"/>
      <c r="B1186" s="59"/>
      <c r="C1186" s="60"/>
      <c r="D1186" s="61"/>
      <c r="E1186" s="66"/>
      <c r="F1186" s="30">
        <v>1331</v>
      </c>
    </row>
    <row r="1187" spans="1:6" ht="13" x14ac:dyDescent="0.25">
      <c r="A1187" s="59"/>
      <c r="B1187" s="59"/>
      <c r="C1187" s="60"/>
      <c r="D1187" s="61"/>
      <c r="E1187" s="66"/>
      <c r="F1187" s="30">
        <v>1332</v>
      </c>
    </row>
    <row r="1188" spans="1:6" ht="13" x14ac:dyDescent="0.25">
      <c r="A1188" s="59"/>
      <c r="B1188" s="59"/>
      <c r="C1188" s="60"/>
      <c r="D1188" s="61"/>
      <c r="E1188" s="66"/>
      <c r="F1188" s="30">
        <v>1333</v>
      </c>
    </row>
    <row r="1189" spans="1:6" ht="13" x14ac:dyDescent="0.25">
      <c r="A1189" s="59"/>
      <c r="B1189" s="59"/>
      <c r="C1189" s="60"/>
      <c r="D1189" s="61"/>
      <c r="E1189" s="66"/>
      <c r="F1189" s="30">
        <v>1334</v>
      </c>
    </row>
    <row r="1190" spans="1:6" ht="13" x14ac:dyDescent="0.25">
      <c r="A1190" s="59"/>
      <c r="B1190" s="59"/>
      <c r="C1190" s="60"/>
      <c r="D1190" s="61"/>
      <c r="E1190" s="66"/>
      <c r="F1190" s="30">
        <v>1335</v>
      </c>
    </row>
    <row r="1191" spans="1:6" ht="13" x14ac:dyDescent="0.25">
      <c r="A1191" s="59"/>
      <c r="B1191" s="59"/>
      <c r="C1191" s="60"/>
      <c r="D1191" s="61"/>
      <c r="E1191" s="66"/>
      <c r="F1191" s="30">
        <v>1336</v>
      </c>
    </row>
    <row r="1192" spans="1:6" ht="13" x14ac:dyDescent="0.25">
      <c r="A1192" s="59"/>
      <c r="B1192" s="59"/>
      <c r="C1192" s="60"/>
      <c r="D1192" s="61"/>
      <c r="E1192" s="66"/>
      <c r="F1192" s="30">
        <v>1337</v>
      </c>
    </row>
    <row r="1193" spans="1:6" ht="13" x14ac:dyDescent="0.25">
      <c r="A1193" s="59"/>
      <c r="B1193" s="59"/>
      <c r="C1193" s="60"/>
      <c r="D1193" s="61"/>
      <c r="E1193" s="66"/>
      <c r="F1193" s="30">
        <v>1338</v>
      </c>
    </row>
    <row r="1194" spans="1:6" ht="13" x14ac:dyDescent="0.25">
      <c r="A1194" s="59"/>
      <c r="B1194" s="59"/>
      <c r="C1194" s="60"/>
      <c r="D1194" s="61"/>
      <c r="E1194" s="66"/>
      <c r="F1194" s="30">
        <v>1339</v>
      </c>
    </row>
    <row r="1195" spans="1:6" ht="13" x14ac:dyDescent="0.25">
      <c r="A1195" s="59"/>
      <c r="B1195" s="59"/>
      <c r="C1195" s="60"/>
      <c r="D1195" s="61"/>
      <c r="E1195" s="66"/>
      <c r="F1195" s="30">
        <v>1340</v>
      </c>
    </row>
    <row r="1196" spans="1:6" ht="13" x14ac:dyDescent="0.25">
      <c r="A1196" s="59"/>
      <c r="B1196" s="59"/>
      <c r="C1196" s="60"/>
      <c r="D1196" s="61"/>
      <c r="E1196" s="66"/>
      <c r="F1196" s="30">
        <v>1341</v>
      </c>
    </row>
    <row r="1197" spans="1:6" ht="13" x14ac:dyDescent="0.25">
      <c r="A1197" s="59"/>
      <c r="B1197" s="59"/>
      <c r="C1197" s="60"/>
      <c r="D1197" s="61"/>
      <c r="E1197" s="66"/>
      <c r="F1197" s="30">
        <v>1342</v>
      </c>
    </row>
    <row r="1198" spans="1:6" ht="13" x14ac:dyDescent="0.25">
      <c r="A1198" s="59"/>
      <c r="B1198" s="59"/>
      <c r="C1198" s="60"/>
      <c r="D1198" s="61"/>
      <c r="E1198" s="66"/>
      <c r="F1198" s="30">
        <v>1343</v>
      </c>
    </row>
    <row r="1199" spans="1:6" ht="13" x14ac:dyDescent="0.25">
      <c r="A1199" s="59"/>
      <c r="B1199" s="59"/>
      <c r="C1199" s="60"/>
      <c r="D1199" s="61"/>
      <c r="E1199" s="66"/>
      <c r="F1199" s="30">
        <v>1344</v>
      </c>
    </row>
    <row r="1200" spans="1:6" ht="13" x14ac:dyDescent="0.25">
      <c r="A1200" s="59"/>
      <c r="B1200" s="59"/>
      <c r="C1200" s="60"/>
      <c r="D1200" s="61"/>
      <c r="E1200" s="66"/>
      <c r="F1200" s="30">
        <v>1345</v>
      </c>
    </row>
    <row r="1201" spans="1:6" ht="13" x14ac:dyDescent="0.25">
      <c r="A1201" s="59"/>
      <c r="B1201" s="59"/>
      <c r="C1201" s="60"/>
      <c r="D1201" s="61"/>
      <c r="E1201" s="66"/>
      <c r="F1201" s="30">
        <v>1346</v>
      </c>
    </row>
    <row r="1202" spans="1:6" ht="13" x14ac:dyDescent="0.25">
      <c r="A1202" s="59"/>
      <c r="B1202" s="59"/>
      <c r="C1202" s="60"/>
      <c r="D1202" s="61"/>
      <c r="E1202" s="66"/>
      <c r="F1202" s="30">
        <v>1347</v>
      </c>
    </row>
    <row r="1203" spans="1:6" ht="13" x14ac:dyDescent="0.25">
      <c r="A1203" s="59"/>
      <c r="B1203" s="59"/>
      <c r="C1203" s="60"/>
      <c r="D1203" s="61"/>
      <c r="E1203" s="66"/>
      <c r="F1203" s="30">
        <v>1348</v>
      </c>
    </row>
    <row r="1204" spans="1:6" ht="13" x14ac:dyDescent="0.25">
      <c r="A1204" s="59"/>
      <c r="B1204" s="59"/>
      <c r="C1204" s="60"/>
      <c r="D1204" s="61"/>
      <c r="E1204" s="66"/>
      <c r="F1204" s="30">
        <v>1349</v>
      </c>
    </row>
    <row r="1205" spans="1:6" ht="13" x14ac:dyDescent="0.25">
      <c r="A1205" s="59"/>
      <c r="B1205" s="59"/>
      <c r="C1205" s="60"/>
      <c r="D1205" s="61"/>
      <c r="E1205" s="66"/>
      <c r="F1205" s="30">
        <v>1350</v>
      </c>
    </row>
    <row r="1206" spans="1:6" ht="13" x14ac:dyDescent="0.25">
      <c r="A1206" s="59"/>
      <c r="B1206" s="59"/>
      <c r="C1206" s="60"/>
      <c r="D1206" s="61"/>
      <c r="E1206" s="66"/>
      <c r="F1206" s="30">
        <v>1351</v>
      </c>
    </row>
    <row r="1207" spans="1:6" ht="13" x14ac:dyDescent="0.25">
      <c r="A1207" s="59"/>
      <c r="B1207" s="59"/>
      <c r="C1207" s="60"/>
      <c r="D1207" s="61"/>
      <c r="E1207" s="66"/>
      <c r="F1207" s="30">
        <v>1352</v>
      </c>
    </row>
    <row r="1208" spans="1:6" ht="13" x14ac:dyDescent="0.25">
      <c r="A1208" s="59"/>
      <c r="B1208" s="59"/>
      <c r="C1208" s="60"/>
      <c r="D1208" s="61"/>
      <c r="E1208" s="66"/>
      <c r="F1208" s="30">
        <v>1353</v>
      </c>
    </row>
    <row r="1209" spans="1:6" ht="13" x14ac:dyDescent="0.25">
      <c r="A1209" s="59"/>
      <c r="B1209" s="59"/>
      <c r="C1209" s="60"/>
      <c r="D1209" s="61"/>
      <c r="E1209" s="66"/>
      <c r="F1209" s="30">
        <v>1354</v>
      </c>
    </row>
    <row r="1210" spans="1:6" ht="13" x14ac:dyDescent="0.25">
      <c r="A1210" s="59"/>
      <c r="B1210" s="59"/>
      <c r="C1210" s="60"/>
      <c r="D1210" s="61"/>
      <c r="E1210" s="66"/>
      <c r="F1210" s="30">
        <v>1355</v>
      </c>
    </row>
    <row r="1211" spans="1:6" ht="13" x14ac:dyDescent="0.25">
      <c r="A1211" s="59"/>
      <c r="B1211" s="59"/>
      <c r="C1211" s="60"/>
      <c r="D1211" s="61"/>
      <c r="E1211" s="66"/>
      <c r="F1211" s="30">
        <v>1356</v>
      </c>
    </row>
    <row r="1212" spans="1:6" ht="13" x14ac:dyDescent="0.25">
      <c r="A1212" s="59"/>
      <c r="B1212" s="59"/>
      <c r="C1212" s="60"/>
      <c r="D1212" s="61"/>
      <c r="E1212" s="66"/>
      <c r="F1212" s="30">
        <v>1357</v>
      </c>
    </row>
    <row r="1213" spans="1:6" ht="13" x14ac:dyDescent="0.25">
      <c r="A1213" s="59"/>
      <c r="B1213" s="59"/>
      <c r="C1213" s="60"/>
      <c r="D1213" s="61"/>
      <c r="E1213" s="66"/>
      <c r="F1213" s="30">
        <v>1358</v>
      </c>
    </row>
    <row r="1214" spans="1:6" ht="13" x14ac:dyDescent="0.25">
      <c r="A1214" s="59"/>
      <c r="B1214" s="59"/>
      <c r="C1214" s="60"/>
      <c r="D1214" s="61"/>
      <c r="E1214" s="66"/>
      <c r="F1214" s="30">
        <v>1359</v>
      </c>
    </row>
    <row r="1215" spans="1:6" ht="13" x14ac:dyDescent="0.25">
      <c r="A1215" s="59"/>
      <c r="B1215" s="59"/>
      <c r="C1215" s="60"/>
      <c r="D1215" s="61"/>
      <c r="E1215" s="66"/>
      <c r="F1215" s="30">
        <v>1360</v>
      </c>
    </row>
    <row r="1216" spans="1:6" ht="13" x14ac:dyDescent="0.25">
      <c r="A1216" s="59"/>
      <c r="B1216" s="59"/>
      <c r="C1216" s="60"/>
      <c r="D1216" s="61"/>
      <c r="E1216" s="66"/>
      <c r="F1216" s="30">
        <v>1361</v>
      </c>
    </row>
    <row r="1217" spans="1:6" ht="13" x14ac:dyDescent="0.25">
      <c r="A1217" s="59"/>
      <c r="B1217" s="59"/>
      <c r="C1217" s="60"/>
      <c r="D1217" s="61"/>
      <c r="E1217" s="66"/>
      <c r="F1217" s="30">
        <v>1362</v>
      </c>
    </row>
    <row r="1218" spans="1:6" ht="13" x14ac:dyDescent="0.25">
      <c r="A1218" s="59"/>
      <c r="B1218" s="59"/>
      <c r="C1218" s="60"/>
      <c r="D1218" s="61"/>
      <c r="E1218" s="66"/>
      <c r="F1218" s="30">
        <v>1363</v>
      </c>
    </row>
    <row r="1219" spans="1:6" ht="13" x14ac:dyDescent="0.25">
      <c r="A1219" s="59"/>
      <c r="B1219" s="59"/>
      <c r="C1219" s="60"/>
      <c r="D1219" s="61"/>
      <c r="E1219" s="66"/>
      <c r="F1219" s="30">
        <v>1364</v>
      </c>
    </row>
    <row r="1220" spans="1:6" ht="13" x14ac:dyDescent="0.25">
      <c r="A1220" s="59"/>
      <c r="B1220" s="59"/>
      <c r="C1220" s="60"/>
      <c r="D1220" s="61"/>
      <c r="E1220" s="66"/>
      <c r="F1220" s="30">
        <v>1365</v>
      </c>
    </row>
    <row r="1221" spans="1:6" ht="13" x14ac:dyDescent="0.25">
      <c r="A1221" s="59"/>
      <c r="B1221" s="59"/>
      <c r="C1221" s="60"/>
      <c r="D1221" s="61"/>
      <c r="E1221" s="66"/>
      <c r="F1221" s="30">
        <v>1366</v>
      </c>
    </row>
    <row r="1222" spans="1:6" ht="13" x14ac:dyDescent="0.25">
      <c r="A1222" s="59"/>
      <c r="B1222" s="59"/>
      <c r="C1222" s="60"/>
      <c r="D1222" s="61"/>
      <c r="E1222" s="66"/>
      <c r="F1222" s="30">
        <v>1367</v>
      </c>
    </row>
    <row r="1223" spans="1:6" ht="13" x14ac:dyDescent="0.25">
      <c r="A1223" s="59"/>
      <c r="B1223" s="59"/>
      <c r="C1223" s="60"/>
      <c r="D1223" s="61"/>
      <c r="E1223" s="66"/>
      <c r="F1223" s="30">
        <v>1368</v>
      </c>
    </row>
    <row r="1224" spans="1:6" ht="13" x14ac:dyDescent="0.25">
      <c r="A1224" s="59"/>
      <c r="B1224" s="59"/>
      <c r="C1224" s="60"/>
      <c r="D1224" s="61"/>
      <c r="E1224" s="66"/>
      <c r="F1224" s="30">
        <v>1369</v>
      </c>
    </row>
    <row r="1225" spans="1:6" ht="13" x14ac:dyDescent="0.25">
      <c r="A1225" s="59"/>
      <c r="B1225" s="59"/>
      <c r="C1225" s="60"/>
      <c r="D1225" s="61"/>
      <c r="E1225" s="66"/>
      <c r="F1225" s="30">
        <v>1370</v>
      </c>
    </row>
    <row r="1226" spans="1:6" ht="13" x14ac:dyDescent="0.25">
      <c r="A1226" s="59"/>
      <c r="B1226" s="59"/>
      <c r="C1226" s="60"/>
      <c r="D1226" s="61"/>
      <c r="E1226" s="66"/>
      <c r="F1226" s="30">
        <v>1371</v>
      </c>
    </row>
    <row r="1227" spans="1:6" ht="13" x14ac:dyDescent="0.25">
      <c r="A1227" s="59"/>
      <c r="B1227" s="59"/>
      <c r="C1227" s="60"/>
      <c r="D1227" s="61"/>
      <c r="E1227" s="66"/>
      <c r="F1227" s="30">
        <v>1372</v>
      </c>
    </row>
    <row r="1228" spans="1:6" ht="13" x14ac:dyDescent="0.25">
      <c r="A1228" s="59"/>
      <c r="B1228" s="59"/>
      <c r="C1228" s="60"/>
      <c r="D1228" s="61"/>
      <c r="E1228" s="66"/>
      <c r="F1228" s="30">
        <v>1373</v>
      </c>
    </row>
    <row r="1229" spans="1:6" ht="13" x14ac:dyDescent="0.25">
      <c r="A1229" s="59"/>
      <c r="B1229" s="59"/>
      <c r="C1229" s="60"/>
      <c r="D1229" s="61"/>
      <c r="E1229" s="66"/>
      <c r="F1229" s="30">
        <v>1374</v>
      </c>
    </row>
    <row r="1230" spans="1:6" ht="13" x14ac:dyDescent="0.25">
      <c r="A1230" s="59"/>
      <c r="B1230" s="59"/>
      <c r="C1230" s="60"/>
      <c r="D1230" s="61"/>
      <c r="E1230" s="66"/>
      <c r="F1230" s="30">
        <v>1375</v>
      </c>
    </row>
    <row r="1231" spans="1:6" ht="13" x14ac:dyDescent="0.25">
      <c r="A1231" s="59"/>
      <c r="B1231" s="59"/>
      <c r="C1231" s="60"/>
      <c r="D1231" s="61"/>
      <c r="E1231" s="66"/>
      <c r="F1231" s="30">
        <v>1376</v>
      </c>
    </row>
    <row r="1232" spans="1:6" ht="13" x14ac:dyDescent="0.25">
      <c r="A1232" s="59"/>
      <c r="B1232" s="59"/>
      <c r="C1232" s="60"/>
      <c r="D1232" s="61"/>
      <c r="E1232" s="66"/>
      <c r="F1232" s="30">
        <v>1377</v>
      </c>
    </row>
    <row r="1233" spans="1:6" ht="13" x14ac:dyDescent="0.25">
      <c r="A1233" s="59"/>
      <c r="B1233" s="59"/>
      <c r="C1233" s="60"/>
      <c r="D1233" s="61"/>
      <c r="E1233" s="66"/>
      <c r="F1233" s="30">
        <v>1378</v>
      </c>
    </row>
    <row r="1234" spans="1:6" ht="13" x14ac:dyDescent="0.25">
      <c r="A1234" s="59"/>
      <c r="B1234" s="59"/>
      <c r="C1234" s="60"/>
      <c r="D1234" s="61"/>
      <c r="E1234" s="66"/>
      <c r="F1234" s="30">
        <v>1379</v>
      </c>
    </row>
    <row r="1235" spans="1:6" ht="13" x14ac:dyDescent="0.25">
      <c r="A1235" s="59"/>
      <c r="B1235" s="59"/>
      <c r="C1235" s="60"/>
      <c r="D1235" s="61"/>
      <c r="E1235" s="66"/>
      <c r="F1235" s="30">
        <v>1380</v>
      </c>
    </row>
    <row r="1236" spans="1:6" ht="13" x14ac:dyDescent="0.25">
      <c r="A1236" s="59"/>
      <c r="B1236" s="59"/>
      <c r="C1236" s="60"/>
      <c r="D1236" s="61"/>
      <c r="E1236" s="66"/>
      <c r="F1236" s="30">
        <v>1381</v>
      </c>
    </row>
    <row r="1237" spans="1:6" ht="13" x14ac:dyDescent="0.25">
      <c r="A1237" s="59"/>
      <c r="B1237" s="59"/>
      <c r="C1237" s="60"/>
      <c r="D1237" s="61"/>
      <c r="E1237" s="66"/>
      <c r="F1237" s="30">
        <v>1382</v>
      </c>
    </row>
    <row r="1238" spans="1:6" ht="13" x14ac:dyDescent="0.25">
      <c r="A1238" s="59"/>
      <c r="B1238" s="59"/>
      <c r="C1238" s="60"/>
      <c r="D1238" s="61"/>
      <c r="E1238" s="66"/>
      <c r="F1238" s="30">
        <v>1383</v>
      </c>
    </row>
    <row r="1239" spans="1:6" ht="13" x14ac:dyDescent="0.25">
      <c r="A1239" s="59"/>
      <c r="B1239" s="59"/>
      <c r="C1239" s="60"/>
      <c r="D1239" s="61"/>
      <c r="E1239" s="66"/>
      <c r="F1239" s="30">
        <v>1384</v>
      </c>
    </row>
    <row r="1240" spans="1:6" ht="13" x14ac:dyDescent="0.25">
      <c r="A1240" s="59"/>
      <c r="B1240" s="59"/>
      <c r="C1240" s="60"/>
      <c r="D1240" s="61"/>
      <c r="E1240" s="66"/>
      <c r="F1240" s="30">
        <v>1385</v>
      </c>
    </row>
    <row r="1241" spans="1:6" ht="13" x14ac:dyDescent="0.25">
      <c r="A1241" s="59"/>
      <c r="B1241" s="59"/>
      <c r="C1241" s="60"/>
      <c r="D1241" s="61"/>
      <c r="E1241" s="66"/>
      <c r="F1241" s="30">
        <v>1386</v>
      </c>
    </row>
    <row r="1242" spans="1:6" ht="13" x14ac:dyDescent="0.25">
      <c r="A1242" s="59"/>
      <c r="B1242" s="59"/>
      <c r="C1242" s="60"/>
      <c r="D1242" s="61"/>
      <c r="E1242" s="66"/>
      <c r="F1242" s="30">
        <v>1387</v>
      </c>
    </row>
    <row r="1243" spans="1:6" ht="13" x14ac:dyDescent="0.25">
      <c r="A1243" s="59"/>
      <c r="B1243" s="59"/>
      <c r="C1243" s="60"/>
      <c r="D1243" s="61"/>
      <c r="E1243" s="66"/>
      <c r="F1243" s="30">
        <v>1388</v>
      </c>
    </row>
    <row r="1244" spans="1:6" ht="13" x14ac:dyDescent="0.25">
      <c r="A1244" s="59"/>
      <c r="B1244" s="59"/>
      <c r="C1244" s="60"/>
      <c r="D1244" s="61"/>
      <c r="E1244" s="66"/>
      <c r="F1244" s="30">
        <v>1389</v>
      </c>
    </row>
    <row r="1245" spans="1:6" ht="13" x14ac:dyDescent="0.25">
      <c r="A1245" s="59"/>
      <c r="B1245" s="59"/>
      <c r="C1245" s="60"/>
      <c r="D1245" s="61"/>
      <c r="E1245" s="66"/>
      <c r="F1245" s="30">
        <v>1390</v>
      </c>
    </row>
    <row r="1246" spans="1:6" ht="13" x14ac:dyDescent="0.25">
      <c r="A1246" s="59"/>
      <c r="B1246" s="59"/>
      <c r="C1246" s="60"/>
      <c r="D1246" s="61"/>
      <c r="E1246" s="66"/>
      <c r="F1246" s="30">
        <v>1391</v>
      </c>
    </row>
    <row r="1247" spans="1:6" ht="13" x14ac:dyDescent="0.25">
      <c r="A1247" s="59"/>
      <c r="B1247" s="59"/>
      <c r="C1247" s="60"/>
      <c r="D1247" s="61"/>
      <c r="E1247" s="66"/>
      <c r="F1247" s="30">
        <v>1392</v>
      </c>
    </row>
    <row r="1248" spans="1:6" ht="13" x14ac:dyDescent="0.25">
      <c r="A1248" s="59"/>
      <c r="B1248" s="59"/>
      <c r="C1248" s="60"/>
      <c r="D1248" s="61"/>
      <c r="E1248" s="66"/>
      <c r="F1248" s="30">
        <v>1393</v>
      </c>
    </row>
    <row r="1249" spans="1:6" ht="13" x14ac:dyDescent="0.25">
      <c r="A1249" s="59"/>
      <c r="B1249" s="59"/>
      <c r="C1249" s="60"/>
      <c r="D1249" s="61"/>
      <c r="E1249" s="66"/>
      <c r="F1249" s="30">
        <v>1394</v>
      </c>
    </row>
    <row r="1250" spans="1:6" ht="13" x14ac:dyDescent="0.25">
      <c r="A1250" s="59"/>
      <c r="B1250" s="59"/>
      <c r="C1250" s="60"/>
      <c r="D1250" s="61"/>
      <c r="E1250" s="66"/>
      <c r="F1250" s="30">
        <v>1395</v>
      </c>
    </row>
    <row r="1251" spans="1:6" ht="13" x14ac:dyDescent="0.25">
      <c r="A1251" s="59"/>
      <c r="B1251" s="59"/>
      <c r="C1251" s="60"/>
      <c r="D1251" s="61"/>
      <c r="E1251" s="66"/>
      <c r="F1251" s="30">
        <v>1396</v>
      </c>
    </row>
    <row r="1252" spans="1:6" ht="13" x14ac:dyDescent="0.25">
      <c r="A1252" s="59"/>
      <c r="B1252" s="59"/>
      <c r="C1252" s="60"/>
      <c r="D1252" s="61"/>
      <c r="E1252" s="66"/>
      <c r="F1252" s="30">
        <v>1397</v>
      </c>
    </row>
    <row r="1253" spans="1:6" ht="13" x14ac:dyDescent="0.25">
      <c r="A1253" s="59"/>
      <c r="B1253" s="59"/>
      <c r="C1253" s="60"/>
      <c r="D1253" s="61"/>
      <c r="E1253" s="66"/>
      <c r="F1253" s="30">
        <v>1398</v>
      </c>
    </row>
    <row r="1254" spans="1:6" ht="13" x14ac:dyDescent="0.25">
      <c r="A1254" s="59"/>
      <c r="B1254" s="59"/>
      <c r="C1254" s="60"/>
      <c r="D1254" s="61"/>
      <c r="E1254" s="66"/>
      <c r="F1254" s="30">
        <v>1399</v>
      </c>
    </row>
    <row r="1255" spans="1:6" ht="13" x14ac:dyDescent="0.25">
      <c r="A1255" s="59"/>
      <c r="B1255" s="59"/>
      <c r="C1255" s="60"/>
      <c r="D1255" s="61"/>
      <c r="E1255" s="66"/>
      <c r="F1255" s="30">
        <v>1400</v>
      </c>
    </row>
    <row r="1256" spans="1:6" ht="13" x14ac:dyDescent="0.25">
      <c r="A1256" s="59"/>
      <c r="B1256" s="59"/>
      <c r="C1256" s="60"/>
      <c r="D1256" s="61"/>
      <c r="E1256" s="66"/>
      <c r="F1256" s="30">
        <v>1401</v>
      </c>
    </row>
    <row r="1257" spans="1:6" ht="13" x14ac:dyDescent="0.25">
      <c r="A1257" s="59"/>
      <c r="B1257" s="59"/>
      <c r="C1257" s="60"/>
      <c r="D1257" s="61"/>
      <c r="E1257" s="66"/>
      <c r="F1257" s="30">
        <v>1402</v>
      </c>
    </row>
    <row r="1258" spans="1:6" ht="13" x14ac:dyDescent="0.25">
      <c r="A1258" s="59"/>
      <c r="B1258" s="59"/>
      <c r="C1258" s="60"/>
      <c r="D1258" s="61"/>
      <c r="E1258" s="66"/>
      <c r="F1258" s="30">
        <v>1403</v>
      </c>
    </row>
    <row r="1259" spans="1:6" ht="13" x14ac:dyDescent="0.25">
      <c r="A1259" s="59"/>
      <c r="B1259" s="59"/>
      <c r="C1259" s="60"/>
      <c r="D1259" s="61"/>
      <c r="E1259" s="66"/>
      <c r="F1259" s="30">
        <v>1404</v>
      </c>
    </row>
    <row r="1260" spans="1:6" ht="13" x14ac:dyDescent="0.25">
      <c r="A1260" s="59"/>
      <c r="B1260" s="59"/>
      <c r="C1260" s="60"/>
      <c r="D1260" s="61"/>
      <c r="E1260" s="66"/>
      <c r="F1260" s="30">
        <v>1405</v>
      </c>
    </row>
    <row r="1261" spans="1:6" ht="13" x14ac:dyDescent="0.25">
      <c r="A1261" s="59"/>
      <c r="B1261" s="59"/>
      <c r="C1261" s="60"/>
      <c r="D1261" s="61"/>
      <c r="E1261" s="66"/>
      <c r="F1261" s="30">
        <v>1406</v>
      </c>
    </row>
    <row r="1262" spans="1:6" ht="13" x14ac:dyDescent="0.25">
      <c r="A1262" s="59"/>
      <c r="B1262" s="59"/>
      <c r="C1262" s="60"/>
      <c r="D1262" s="61"/>
      <c r="E1262" s="66"/>
      <c r="F1262" s="30">
        <v>1407</v>
      </c>
    </row>
    <row r="1263" spans="1:6" ht="13" x14ac:dyDescent="0.25">
      <c r="A1263" s="59"/>
      <c r="B1263" s="59"/>
      <c r="C1263" s="60"/>
      <c r="D1263" s="61"/>
      <c r="E1263" s="66"/>
      <c r="F1263" s="30">
        <v>1408</v>
      </c>
    </row>
    <row r="1264" spans="1:6" ht="13" x14ac:dyDescent="0.25">
      <c r="A1264" s="59"/>
      <c r="B1264" s="59"/>
      <c r="C1264" s="60"/>
      <c r="D1264" s="61"/>
      <c r="E1264" s="66"/>
      <c r="F1264" s="30">
        <v>1409</v>
      </c>
    </row>
    <row r="1265" spans="1:6" ht="13" x14ac:dyDescent="0.25">
      <c r="A1265" s="59"/>
      <c r="B1265" s="59"/>
      <c r="C1265" s="60"/>
      <c r="D1265" s="61"/>
      <c r="E1265" s="66"/>
      <c r="F1265" s="30">
        <v>1410</v>
      </c>
    </row>
    <row r="1266" spans="1:6" ht="13" x14ac:dyDescent="0.25">
      <c r="A1266" s="59"/>
      <c r="B1266" s="59"/>
      <c r="C1266" s="60"/>
      <c r="D1266" s="61"/>
      <c r="E1266" s="66"/>
      <c r="F1266" s="30">
        <v>1411</v>
      </c>
    </row>
    <row r="1267" spans="1:6" ht="13" x14ac:dyDescent="0.25">
      <c r="A1267" s="59"/>
      <c r="B1267" s="59"/>
      <c r="C1267" s="60"/>
      <c r="D1267" s="61"/>
      <c r="E1267" s="66"/>
      <c r="F1267" s="30">
        <v>1412</v>
      </c>
    </row>
    <row r="1268" spans="1:6" ht="13" x14ac:dyDescent="0.25">
      <c r="A1268" s="59"/>
      <c r="B1268" s="59"/>
      <c r="C1268" s="60"/>
      <c r="D1268" s="61"/>
      <c r="E1268" s="66"/>
      <c r="F1268" s="30">
        <v>1413</v>
      </c>
    </row>
    <row r="1269" spans="1:6" ht="13" x14ac:dyDescent="0.25">
      <c r="A1269" s="59"/>
      <c r="B1269" s="59"/>
      <c r="C1269" s="60"/>
      <c r="D1269" s="61"/>
      <c r="E1269" s="66"/>
      <c r="F1269" s="30">
        <v>1414</v>
      </c>
    </row>
    <row r="1270" spans="1:6" ht="13" x14ac:dyDescent="0.25">
      <c r="A1270" s="59"/>
      <c r="B1270" s="59"/>
      <c r="C1270" s="60"/>
      <c r="D1270" s="61"/>
      <c r="E1270" s="66"/>
      <c r="F1270" s="30">
        <v>1415</v>
      </c>
    </row>
    <row r="1271" spans="1:6" ht="13" x14ac:dyDescent="0.25">
      <c r="A1271" s="59"/>
      <c r="B1271" s="59"/>
      <c r="C1271" s="60"/>
      <c r="D1271" s="61"/>
      <c r="E1271" s="66"/>
      <c r="F1271" s="30">
        <v>1416</v>
      </c>
    </row>
    <row r="1272" spans="1:6" ht="13" x14ac:dyDescent="0.25">
      <c r="A1272" s="59"/>
      <c r="B1272" s="59"/>
      <c r="C1272" s="60"/>
      <c r="D1272" s="61"/>
      <c r="E1272" s="66"/>
      <c r="F1272" s="30">
        <v>1417</v>
      </c>
    </row>
    <row r="1273" spans="1:6" ht="13" x14ac:dyDescent="0.25">
      <c r="A1273" s="59"/>
      <c r="B1273" s="59"/>
      <c r="C1273" s="60"/>
      <c r="D1273" s="61"/>
      <c r="E1273" s="66"/>
      <c r="F1273" s="30">
        <v>1418</v>
      </c>
    </row>
    <row r="1274" spans="1:6" ht="13" x14ac:dyDescent="0.25">
      <c r="A1274" s="59"/>
      <c r="B1274" s="59"/>
      <c r="C1274" s="60"/>
      <c r="D1274" s="61"/>
      <c r="E1274" s="66"/>
      <c r="F1274" s="30">
        <v>1419</v>
      </c>
    </row>
    <row r="1275" spans="1:6" ht="13" x14ac:dyDescent="0.25">
      <c r="A1275" s="59"/>
      <c r="B1275" s="59"/>
      <c r="C1275" s="60"/>
      <c r="D1275" s="61"/>
      <c r="E1275" s="66"/>
      <c r="F1275" s="30">
        <v>1420</v>
      </c>
    </row>
    <row r="1276" spans="1:6" ht="13" x14ac:dyDescent="0.25">
      <c r="A1276" s="59"/>
      <c r="B1276" s="59"/>
      <c r="C1276" s="60"/>
      <c r="D1276" s="61"/>
      <c r="E1276" s="66"/>
      <c r="F1276" s="30">
        <v>1421</v>
      </c>
    </row>
    <row r="1277" spans="1:6" ht="13" x14ac:dyDescent="0.25">
      <c r="A1277" s="59"/>
      <c r="B1277" s="59"/>
      <c r="C1277" s="60"/>
      <c r="D1277" s="61"/>
      <c r="E1277" s="66"/>
      <c r="F1277" s="30">
        <v>1422</v>
      </c>
    </row>
    <row r="1278" spans="1:6" ht="13" x14ac:dyDescent="0.25">
      <c r="A1278" s="59"/>
      <c r="B1278" s="59"/>
      <c r="C1278" s="60"/>
      <c r="D1278" s="61"/>
      <c r="E1278" s="66"/>
      <c r="F1278" s="30">
        <v>1423</v>
      </c>
    </row>
    <row r="1279" spans="1:6" ht="13" x14ac:dyDescent="0.25">
      <c r="A1279" s="59"/>
      <c r="B1279" s="59"/>
      <c r="C1279" s="60"/>
      <c r="D1279" s="61"/>
      <c r="E1279" s="66"/>
      <c r="F1279" s="30">
        <v>1424</v>
      </c>
    </row>
    <row r="1280" spans="1:6" ht="13" x14ac:dyDescent="0.25">
      <c r="A1280" s="59"/>
      <c r="B1280" s="59"/>
      <c r="C1280" s="60"/>
      <c r="D1280" s="61"/>
      <c r="E1280" s="66"/>
      <c r="F1280" s="30">
        <v>1425</v>
      </c>
    </row>
    <row r="1281" spans="1:6" ht="13" x14ac:dyDescent="0.25">
      <c r="A1281" s="59"/>
      <c r="B1281" s="59"/>
      <c r="C1281" s="60"/>
      <c r="D1281" s="61"/>
      <c r="E1281" s="66"/>
      <c r="F1281" s="30">
        <v>1426</v>
      </c>
    </row>
    <row r="1282" spans="1:6" ht="13" x14ac:dyDescent="0.25">
      <c r="A1282" s="59"/>
      <c r="B1282" s="59"/>
      <c r="C1282" s="60"/>
      <c r="D1282" s="61"/>
      <c r="E1282" s="66"/>
      <c r="F1282" s="30">
        <v>1427</v>
      </c>
    </row>
    <row r="1283" spans="1:6" ht="13" x14ac:dyDescent="0.25">
      <c r="A1283" s="59"/>
      <c r="B1283" s="59"/>
      <c r="C1283" s="60"/>
      <c r="D1283" s="61"/>
      <c r="E1283" s="66"/>
      <c r="F1283" s="30">
        <v>1428</v>
      </c>
    </row>
    <row r="1284" spans="1:6" ht="13" x14ac:dyDescent="0.25">
      <c r="A1284" s="59"/>
      <c r="B1284" s="59"/>
      <c r="C1284" s="60"/>
      <c r="D1284" s="61"/>
      <c r="E1284" s="66"/>
      <c r="F1284" s="30">
        <v>1429</v>
      </c>
    </row>
    <row r="1285" spans="1:6" ht="13" x14ac:dyDescent="0.25">
      <c r="A1285" s="59"/>
      <c r="B1285" s="59"/>
      <c r="C1285" s="60"/>
      <c r="D1285" s="61"/>
      <c r="E1285" s="66"/>
      <c r="F1285" s="30">
        <v>1430</v>
      </c>
    </row>
    <row r="1286" spans="1:6" ht="13" x14ac:dyDescent="0.25">
      <c r="A1286" s="59"/>
      <c r="B1286" s="59"/>
      <c r="C1286" s="60"/>
      <c r="D1286" s="61"/>
      <c r="E1286" s="66"/>
      <c r="F1286" s="30">
        <v>1431</v>
      </c>
    </row>
    <row r="1287" spans="1:6" ht="13" x14ac:dyDescent="0.25">
      <c r="A1287" s="59"/>
      <c r="B1287" s="59"/>
      <c r="C1287" s="60"/>
      <c r="D1287" s="61"/>
      <c r="E1287" s="66"/>
      <c r="F1287" s="30">
        <v>1432</v>
      </c>
    </row>
    <row r="1288" spans="1:6" ht="13" x14ac:dyDescent="0.25">
      <c r="A1288" s="59"/>
      <c r="B1288" s="59"/>
      <c r="C1288" s="60"/>
      <c r="D1288" s="61"/>
      <c r="E1288" s="66"/>
      <c r="F1288" s="30">
        <v>1433</v>
      </c>
    </row>
    <row r="1289" spans="1:6" ht="13" x14ac:dyDescent="0.25">
      <c r="A1289" s="59"/>
      <c r="B1289" s="59"/>
      <c r="C1289" s="60"/>
      <c r="D1289" s="61"/>
      <c r="E1289" s="66"/>
      <c r="F1289" s="30">
        <v>1434</v>
      </c>
    </row>
    <row r="1290" spans="1:6" ht="13" x14ac:dyDescent="0.25">
      <c r="A1290" s="59"/>
      <c r="B1290" s="59"/>
      <c r="C1290" s="60"/>
      <c r="D1290" s="61"/>
      <c r="E1290" s="66"/>
      <c r="F1290" s="30">
        <v>1435</v>
      </c>
    </row>
    <row r="1291" spans="1:6" ht="13" x14ac:dyDescent="0.25">
      <c r="A1291" s="59"/>
      <c r="B1291" s="59"/>
      <c r="C1291" s="60"/>
      <c r="D1291" s="61"/>
      <c r="E1291" s="66"/>
      <c r="F1291" s="30">
        <v>1436</v>
      </c>
    </row>
    <row r="1292" spans="1:6" ht="13" x14ac:dyDescent="0.25">
      <c r="A1292" s="59"/>
      <c r="B1292" s="59"/>
      <c r="C1292" s="60"/>
      <c r="D1292" s="61"/>
      <c r="E1292" s="66"/>
      <c r="F1292" s="30">
        <v>1437</v>
      </c>
    </row>
    <row r="1293" spans="1:6" ht="13" x14ac:dyDescent="0.25">
      <c r="A1293" s="59"/>
      <c r="B1293" s="59"/>
      <c r="C1293" s="60"/>
      <c r="D1293" s="61"/>
      <c r="E1293" s="66"/>
      <c r="F1293" s="30">
        <v>1438</v>
      </c>
    </row>
    <row r="1294" spans="1:6" ht="13" x14ac:dyDescent="0.25">
      <c r="A1294" s="59"/>
      <c r="B1294" s="59"/>
      <c r="C1294" s="60"/>
      <c r="D1294" s="61"/>
      <c r="E1294" s="66"/>
      <c r="F1294" s="30">
        <v>1439</v>
      </c>
    </row>
    <row r="1295" spans="1:6" ht="13" x14ac:dyDescent="0.25">
      <c r="A1295" s="59"/>
      <c r="B1295" s="59"/>
      <c r="C1295" s="60"/>
      <c r="D1295" s="61"/>
      <c r="E1295" s="66"/>
      <c r="F1295" s="30">
        <v>1440</v>
      </c>
    </row>
    <row r="1296" spans="1:6" ht="13" x14ac:dyDescent="0.25">
      <c r="A1296" s="59"/>
      <c r="B1296" s="59"/>
      <c r="C1296" s="60"/>
      <c r="D1296" s="61"/>
      <c r="E1296" s="66"/>
      <c r="F1296" s="30">
        <v>1441</v>
      </c>
    </row>
    <row r="1297" spans="1:6" ht="13" x14ac:dyDescent="0.25">
      <c r="A1297" s="59"/>
      <c r="B1297" s="59"/>
      <c r="C1297" s="60"/>
      <c r="D1297" s="61"/>
      <c r="E1297" s="66"/>
      <c r="F1297" s="30">
        <v>1442</v>
      </c>
    </row>
    <row r="1298" spans="1:6" ht="13" x14ac:dyDescent="0.25">
      <c r="A1298" s="59"/>
      <c r="B1298" s="59"/>
      <c r="C1298" s="60"/>
      <c r="D1298" s="61"/>
      <c r="E1298" s="66"/>
      <c r="F1298" s="30">
        <v>1443</v>
      </c>
    </row>
    <row r="1299" spans="1:6" ht="13" x14ac:dyDescent="0.25">
      <c r="A1299" s="59"/>
      <c r="B1299" s="59"/>
      <c r="C1299" s="60"/>
      <c r="D1299" s="61"/>
      <c r="E1299" s="66"/>
      <c r="F1299" s="30">
        <v>1444</v>
      </c>
    </row>
    <row r="1300" spans="1:6" ht="13" x14ac:dyDescent="0.25">
      <c r="A1300" s="59"/>
      <c r="B1300" s="59"/>
      <c r="C1300" s="60"/>
      <c r="D1300" s="61"/>
      <c r="E1300" s="66"/>
      <c r="F1300" s="30">
        <v>1445</v>
      </c>
    </row>
    <row r="1301" spans="1:6" ht="13" x14ac:dyDescent="0.25">
      <c r="A1301" s="59"/>
      <c r="B1301" s="59"/>
      <c r="C1301" s="60"/>
      <c r="D1301" s="61"/>
      <c r="E1301" s="66"/>
      <c r="F1301" s="30">
        <v>1446</v>
      </c>
    </row>
    <row r="1302" spans="1:6" ht="13" x14ac:dyDescent="0.25">
      <c r="A1302" s="59"/>
      <c r="B1302" s="59"/>
      <c r="C1302" s="60"/>
      <c r="D1302" s="61"/>
      <c r="E1302" s="66"/>
      <c r="F1302" s="30">
        <v>1447</v>
      </c>
    </row>
    <row r="1303" spans="1:6" ht="13" x14ac:dyDescent="0.25">
      <c r="A1303" s="59"/>
      <c r="B1303" s="59"/>
      <c r="C1303" s="60"/>
      <c r="D1303" s="61"/>
      <c r="E1303" s="66"/>
      <c r="F1303" s="30">
        <v>1448</v>
      </c>
    </row>
    <row r="1304" spans="1:6" ht="13" x14ac:dyDescent="0.25">
      <c r="A1304" s="59"/>
      <c r="B1304" s="59"/>
      <c r="C1304" s="60"/>
      <c r="D1304" s="61"/>
      <c r="E1304" s="66"/>
      <c r="F1304" s="30">
        <v>1449</v>
      </c>
    </row>
    <row r="1305" spans="1:6" ht="13" x14ac:dyDescent="0.25">
      <c r="A1305" s="59"/>
      <c r="B1305" s="59"/>
      <c r="C1305" s="60"/>
      <c r="D1305" s="61"/>
      <c r="E1305" s="66"/>
      <c r="F1305" s="30">
        <v>1450</v>
      </c>
    </row>
    <row r="1306" spans="1:6" ht="13" x14ac:dyDescent="0.25">
      <c r="A1306" s="59"/>
      <c r="B1306" s="59"/>
      <c r="C1306" s="60"/>
      <c r="D1306" s="61"/>
      <c r="E1306" s="66"/>
      <c r="F1306" s="30">
        <v>1451</v>
      </c>
    </row>
    <row r="1307" spans="1:6" ht="13" x14ac:dyDescent="0.25">
      <c r="A1307" s="59"/>
      <c r="B1307" s="59"/>
      <c r="C1307" s="60"/>
      <c r="D1307" s="61"/>
      <c r="E1307" s="66"/>
      <c r="F1307" s="30">
        <v>1452</v>
      </c>
    </row>
    <row r="1308" spans="1:6" ht="13" x14ac:dyDescent="0.25">
      <c r="A1308" s="59"/>
      <c r="B1308" s="59"/>
      <c r="C1308" s="60"/>
      <c r="D1308" s="61"/>
      <c r="E1308" s="66"/>
      <c r="F1308" s="30">
        <v>1453</v>
      </c>
    </row>
    <row r="1309" spans="1:6" ht="13" x14ac:dyDescent="0.25">
      <c r="A1309" s="59"/>
      <c r="B1309" s="59"/>
      <c r="C1309" s="60"/>
      <c r="D1309" s="61"/>
      <c r="E1309" s="66"/>
      <c r="F1309" s="30">
        <v>1454</v>
      </c>
    </row>
    <row r="1310" spans="1:6" ht="13" x14ac:dyDescent="0.25">
      <c r="A1310" s="59"/>
      <c r="B1310" s="59"/>
      <c r="C1310" s="60"/>
      <c r="D1310" s="61"/>
      <c r="E1310" s="66"/>
      <c r="F1310" s="30">
        <v>1455</v>
      </c>
    </row>
    <row r="1311" spans="1:6" ht="13" x14ac:dyDescent="0.25">
      <c r="A1311" s="59"/>
      <c r="B1311" s="59"/>
      <c r="C1311" s="60"/>
      <c r="D1311" s="61"/>
      <c r="E1311" s="66"/>
      <c r="F1311" s="30">
        <v>1456</v>
      </c>
    </row>
    <row r="1312" spans="1:6" ht="13" x14ac:dyDescent="0.25">
      <c r="A1312" s="59"/>
      <c r="B1312" s="59"/>
      <c r="C1312" s="60"/>
      <c r="D1312" s="61"/>
      <c r="E1312" s="66"/>
      <c r="F1312" s="30">
        <v>1457</v>
      </c>
    </row>
    <row r="1313" spans="1:6" ht="13" x14ac:dyDescent="0.25">
      <c r="A1313" s="59"/>
      <c r="B1313" s="59"/>
      <c r="C1313" s="60"/>
      <c r="D1313" s="61"/>
      <c r="E1313" s="66"/>
      <c r="F1313" s="30">
        <v>1458</v>
      </c>
    </row>
    <row r="1314" spans="1:6" ht="13" x14ac:dyDescent="0.25">
      <c r="A1314" s="59"/>
      <c r="B1314" s="59"/>
      <c r="C1314" s="60"/>
      <c r="D1314" s="61"/>
      <c r="E1314" s="66"/>
      <c r="F1314" s="30">
        <v>1459</v>
      </c>
    </row>
    <row r="1315" spans="1:6" ht="13" x14ac:dyDescent="0.25">
      <c r="A1315" s="59"/>
      <c r="B1315" s="59"/>
      <c r="C1315" s="60"/>
      <c r="D1315" s="61"/>
      <c r="E1315" s="66"/>
      <c r="F1315" s="30">
        <v>1460</v>
      </c>
    </row>
    <row r="1316" spans="1:6" ht="13" x14ac:dyDescent="0.25">
      <c r="A1316" s="59"/>
      <c r="B1316" s="59"/>
      <c r="C1316" s="60"/>
      <c r="D1316" s="61"/>
      <c r="E1316" s="66"/>
      <c r="F1316" s="30">
        <v>1461</v>
      </c>
    </row>
    <row r="1317" spans="1:6" ht="13" x14ac:dyDescent="0.25">
      <c r="A1317" s="59"/>
      <c r="B1317" s="59"/>
      <c r="C1317" s="60"/>
      <c r="D1317" s="61"/>
      <c r="E1317" s="66"/>
      <c r="F1317" s="30">
        <v>1462</v>
      </c>
    </row>
    <row r="1318" spans="1:6" ht="13" x14ac:dyDescent="0.25">
      <c r="A1318" s="59"/>
      <c r="B1318" s="59"/>
      <c r="C1318" s="60"/>
      <c r="D1318" s="61"/>
      <c r="E1318" s="66"/>
      <c r="F1318" s="30">
        <v>1463</v>
      </c>
    </row>
    <row r="1319" spans="1:6" ht="13" x14ac:dyDescent="0.25">
      <c r="A1319" s="59"/>
      <c r="B1319" s="59"/>
      <c r="C1319" s="60"/>
      <c r="D1319" s="61"/>
      <c r="E1319" s="66"/>
      <c r="F1319" s="30">
        <v>1464</v>
      </c>
    </row>
    <row r="1320" spans="1:6" ht="13" x14ac:dyDescent="0.25">
      <c r="A1320" s="59"/>
      <c r="B1320" s="59"/>
      <c r="C1320" s="60"/>
      <c r="D1320" s="61"/>
      <c r="E1320" s="66"/>
      <c r="F1320" s="30">
        <v>1465</v>
      </c>
    </row>
    <row r="1321" spans="1:6" ht="13" x14ac:dyDescent="0.25">
      <c r="A1321" s="59"/>
      <c r="B1321" s="59"/>
      <c r="C1321" s="60"/>
      <c r="D1321" s="61"/>
      <c r="E1321" s="66"/>
      <c r="F1321" s="30">
        <v>1466</v>
      </c>
    </row>
    <row r="1322" spans="1:6" ht="13" x14ac:dyDescent="0.25">
      <c r="A1322" s="59"/>
      <c r="B1322" s="59"/>
      <c r="C1322" s="60"/>
      <c r="D1322" s="61"/>
      <c r="E1322" s="66"/>
      <c r="F1322" s="30">
        <v>1467</v>
      </c>
    </row>
    <row r="1323" spans="1:6" ht="13" x14ac:dyDescent="0.25">
      <c r="A1323" s="59"/>
      <c r="B1323" s="59"/>
      <c r="C1323" s="60"/>
      <c r="D1323" s="61"/>
      <c r="E1323" s="66"/>
      <c r="F1323" s="30">
        <v>1468</v>
      </c>
    </row>
    <row r="1324" spans="1:6" ht="13" x14ac:dyDescent="0.25">
      <c r="A1324" s="59"/>
      <c r="B1324" s="59"/>
      <c r="C1324" s="60"/>
      <c r="D1324" s="61"/>
      <c r="E1324" s="66"/>
      <c r="F1324" s="30">
        <v>1469</v>
      </c>
    </row>
    <row r="1325" spans="1:6" ht="13" x14ac:dyDescent="0.25">
      <c r="A1325" s="59"/>
      <c r="B1325" s="59"/>
      <c r="C1325" s="60"/>
      <c r="D1325" s="61"/>
      <c r="E1325" s="66"/>
      <c r="F1325" s="30">
        <v>1470</v>
      </c>
    </row>
    <row r="1326" spans="1:6" ht="13" x14ac:dyDescent="0.25">
      <c r="A1326" s="59"/>
      <c r="B1326" s="59"/>
      <c r="C1326" s="60"/>
      <c r="D1326" s="61"/>
      <c r="E1326" s="66"/>
      <c r="F1326" s="30">
        <v>1471</v>
      </c>
    </row>
    <row r="1327" spans="1:6" ht="13" x14ac:dyDescent="0.25">
      <c r="A1327" s="59"/>
      <c r="B1327" s="59"/>
      <c r="C1327" s="60"/>
      <c r="D1327" s="61"/>
      <c r="E1327" s="66"/>
      <c r="F1327" s="30">
        <v>1472</v>
      </c>
    </row>
    <row r="1328" spans="1:6" ht="13" x14ac:dyDescent="0.25">
      <c r="A1328" s="59"/>
      <c r="B1328" s="59"/>
      <c r="C1328" s="60"/>
      <c r="D1328" s="61"/>
      <c r="E1328" s="66"/>
      <c r="F1328" s="30">
        <v>1473</v>
      </c>
    </row>
    <row r="1329" spans="1:6" ht="13" x14ac:dyDescent="0.25">
      <c r="A1329" s="59"/>
      <c r="B1329" s="59"/>
      <c r="C1329" s="60"/>
      <c r="D1329" s="61"/>
      <c r="E1329" s="66"/>
      <c r="F1329" s="30">
        <v>1474</v>
      </c>
    </row>
    <row r="1330" spans="1:6" ht="13" x14ac:dyDescent="0.25">
      <c r="A1330" s="59"/>
      <c r="B1330" s="59"/>
      <c r="C1330" s="60"/>
      <c r="D1330" s="61"/>
      <c r="E1330" s="66"/>
      <c r="F1330" s="30">
        <v>1475</v>
      </c>
    </row>
    <row r="1331" spans="1:6" ht="13" x14ac:dyDescent="0.25">
      <c r="A1331" s="59"/>
      <c r="B1331" s="59"/>
      <c r="C1331" s="60"/>
      <c r="D1331" s="61"/>
      <c r="E1331" s="66"/>
      <c r="F1331" s="30">
        <v>1476</v>
      </c>
    </row>
    <row r="1332" spans="1:6" ht="13" x14ac:dyDescent="0.25">
      <c r="A1332" s="59"/>
      <c r="B1332" s="59"/>
      <c r="C1332" s="60"/>
      <c r="D1332" s="61"/>
      <c r="E1332" s="66"/>
      <c r="F1332" s="30">
        <v>1477</v>
      </c>
    </row>
    <row r="1333" spans="1:6" ht="13" x14ac:dyDescent="0.25">
      <c r="A1333" s="59"/>
      <c r="B1333" s="59"/>
      <c r="C1333" s="60"/>
      <c r="D1333" s="61"/>
      <c r="E1333" s="66"/>
      <c r="F1333" s="30">
        <v>1478</v>
      </c>
    </row>
    <row r="1334" spans="1:6" ht="13" x14ac:dyDescent="0.25">
      <c r="A1334" s="59"/>
      <c r="B1334" s="59"/>
      <c r="C1334" s="60"/>
      <c r="D1334" s="61"/>
      <c r="E1334" s="66"/>
      <c r="F1334" s="30">
        <v>1479</v>
      </c>
    </row>
    <row r="1335" spans="1:6" ht="13" x14ac:dyDescent="0.25">
      <c r="A1335" s="59"/>
      <c r="B1335" s="59"/>
      <c r="C1335" s="60"/>
      <c r="D1335" s="61"/>
      <c r="E1335" s="66"/>
      <c r="F1335" s="30">
        <v>1480</v>
      </c>
    </row>
    <row r="1336" spans="1:6" ht="13" x14ac:dyDescent="0.25">
      <c r="A1336" s="59"/>
      <c r="B1336" s="59"/>
      <c r="C1336" s="60"/>
      <c r="D1336" s="61"/>
      <c r="E1336" s="66"/>
      <c r="F1336" s="30">
        <v>1481</v>
      </c>
    </row>
    <row r="1337" spans="1:6" ht="13" x14ac:dyDescent="0.25">
      <c r="A1337" s="59"/>
      <c r="B1337" s="59"/>
      <c r="C1337" s="60"/>
      <c r="D1337" s="61"/>
      <c r="E1337" s="66"/>
      <c r="F1337" s="30">
        <v>1482</v>
      </c>
    </row>
    <row r="1338" spans="1:6" ht="13" x14ac:dyDescent="0.25">
      <c r="A1338" s="59"/>
      <c r="B1338" s="59"/>
      <c r="C1338" s="60"/>
      <c r="D1338" s="61"/>
      <c r="E1338" s="66"/>
      <c r="F1338" s="30">
        <v>1483</v>
      </c>
    </row>
    <row r="1339" spans="1:6" ht="13" x14ac:dyDescent="0.25">
      <c r="A1339" s="59"/>
      <c r="B1339" s="59"/>
      <c r="C1339" s="60"/>
      <c r="D1339" s="61"/>
      <c r="E1339" s="66"/>
      <c r="F1339" s="30">
        <v>1484</v>
      </c>
    </row>
    <row r="1340" spans="1:6" ht="13" x14ac:dyDescent="0.25">
      <c r="A1340" s="59"/>
      <c r="B1340" s="59"/>
      <c r="C1340" s="60"/>
      <c r="D1340" s="61"/>
      <c r="E1340" s="66"/>
      <c r="F1340" s="30">
        <v>1485</v>
      </c>
    </row>
    <row r="1341" spans="1:6" ht="13" x14ac:dyDescent="0.25">
      <c r="A1341" s="59"/>
      <c r="B1341" s="59"/>
      <c r="C1341" s="60"/>
      <c r="D1341" s="61"/>
      <c r="E1341" s="66"/>
      <c r="F1341" s="30">
        <v>1486</v>
      </c>
    </row>
    <row r="1342" spans="1:6" ht="13" x14ac:dyDescent="0.25">
      <c r="A1342" s="59"/>
      <c r="B1342" s="59"/>
      <c r="C1342" s="60"/>
      <c r="D1342" s="61"/>
      <c r="E1342" s="66"/>
      <c r="F1342" s="30">
        <v>1487</v>
      </c>
    </row>
    <row r="1343" spans="1:6" ht="13" x14ac:dyDescent="0.25">
      <c r="A1343" s="59"/>
      <c r="B1343" s="59"/>
      <c r="C1343" s="60"/>
      <c r="D1343" s="61"/>
      <c r="E1343" s="66"/>
      <c r="F1343" s="30">
        <v>1488</v>
      </c>
    </row>
    <row r="1344" spans="1:6" ht="13" x14ac:dyDescent="0.25">
      <c r="A1344" s="59"/>
      <c r="B1344" s="59"/>
      <c r="C1344" s="60"/>
      <c r="D1344" s="61"/>
      <c r="E1344" s="66"/>
      <c r="F1344" s="30">
        <v>1489</v>
      </c>
    </row>
    <row r="1345" spans="1:6" ht="13" x14ac:dyDescent="0.25">
      <c r="A1345" s="59"/>
      <c r="B1345" s="59"/>
      <c r="C1345" s="60"/>
      <c r="D1345" s="61"/>
      <c r="E1345" s="66"/>
      <c r="F1345" s="30">
        <v>1490</v>
      </c>
    </row>
    <row r="1346" spans="1:6" ht="13" x14ac:dyDescent="0.25">
      <c r="A1346" s="59"/>
      <c r="B1346" s="59"/>
      <c r="C1346" s="60"/>
      <c r="D1346" s="61"/>
      <c r="E1346" s="66"/>
      <c r="F1346" s="30">
        <v>1491</v>
      </c>
    </row>
    <row r="1347" spans="1:6" ht="13" x14ac:dyDescent="0.25">
      <c r="A1347" s="59"/>
      <c r="B1347" s="59"/>
      <c r="C1347" s="60"/>
      <c r="D1347" s="61"/>
      <c r="E1347" s="66"/>
      <c r="F1347" s="30">
        <v>1492</v>
      </c>
    </row>
    <row r="1348" spans="1:6" ht="13" x14ac:dyDescent="0.25">
      <c r="A1348" s="59"/>
      <c r="B1348" s="59"/>
      <c r="C1348" s="60"/>
      <c r="D1348" s="61"/>
      <c r="E1348" s="66"/>
      <c r="F1348" s="30">
        <v>1493</v>
      </c>
    </row>
    <row r="1349" spans="1:6" ht="13" x14ac:dyDescent="0.25">
      <c r="A1349" s="59"/>
      <c r="B1349" s="59"/>
      <c r="C1349" s="60"/>
      <c r="D1349" s="61"/>
      <c r="E1349" s="66"/>
      <c r="F1349" s="30">
        <v>1494</v>
      </c>
    </row>
    <row r="1350" spans="1:6" ht="13" x14ac:dyDescent="0.25">
      <c r="A1350" s="59"/>
      <c r="B1350" s="59"/>
      <c r="C1350" s="60"/>
      <c r="D1350" s="61"/>
      <c r="E1350" s="66"/>
      <c r="F1350" s="30">
        <v>1495</v>
      </c>
    </row>
    <row r="1351" spans="1:6" ht="13" x14ac:dyDescent="0.25">
      <c r="A1351" s="59"/>
      <c r="B1351" s="59"/>
      <c r="C1351" s="60"/>
      <c r="D1351" s="61"/>
      <c r="E1351" s="66"/>
      <c r="F1351" s="30">
        <v>1496</v>
      </c>
    </row>
    <row r="1352" spans="1:6" ht="13" x14ac:dyDescent="0.25">
      <c r="A1352" s="59"/>
      <c r="B1352" s="59"/>
      <c r="C1352" s="60"/>
      <c r="D1352" s="61"/>
      <c r="E1352" s="66"/>
      <c r="F1352" s="30">
        <v>1497</v>
      </c>
    </row>
    <row r="1353" spans="1:6" ht="13" x14ac:dyDescent="0.25">
      <c r="A1353" s="59"/>
      <c r="B1353" s="59"/>
      <c r="C1353" s="60"/>
      <c r="D1353" s="61"/>
      <c r="E1353" s="66"/>
      <c r="F1353" s="30">
        <v>1498</v>
      </c>
    </row>
    <row r="1354" spans="1:6" ht="13" x14ac:dyDescent="0.25">
      <c r="A1354" s="59"/>
      <c r="B1354" s="59"/>
      <c r="C1354" s="60"/>
      <c r="D1354" s="61"/>
      <c r="E1354" s="66"/>
      <c r="F1354" s="30">
        <v>1499</v>
      </c>
    </row>
    <row r="1355" spans="1:6" ht="13" x14ac:dyDescent="0.25">
      <c r="A1355" s="59"/>
      <c r="B1355" s="59"/>
      <c r="C1355" s="60"/>
      <c r="D1355" s="61"/>
      <c r="E1355" s="66"/>
      <c r="F1355" s="30">
        <v>1500</v>
      </c>
    </row>
    <row r="1356" spans="1:6" ht="13" x14ac:dyDescent="0.25">
      <c r="A1356" s="59"/>
      <c r="B1356" s="59"/>
      <c r="C1356" s="60"/>
      <c r="D1356" s="61"/>
      <c r="E1356" s="66"/>
      <c r="F1356" s="30">
        <v>1501</v>
      </c>
    </row>
    <row r="1357" spans="1:6" ht="13" x14ac:dyDescent="0.25">
      <c r="A1357" s="59"/>
      <c r="B1357" s="59"/>
      <c r="C1357" s="60"/>
      <c r="D1357" s="61"/>
      <c r="E1357" s="66"/>
      <c r="F1357" s="30">
        <v>1502</v>
      </c>
    </row>
    <row r="1358" spans="1:6" ht="13" x14ac:dyDescent="0.25">
      <c r="A1358" s="59"/>
      <c r="B1358" s="59"/>
      <c r="C1358" s="60"/>
      <c r="D1358" s="61"/>
      <c r="E1358" s="66"/>
      <c r="F1358" s="30">
        <v>1503</v>
      </c>
    </row>
    <row r="1359" spans="1:6" ht="13" x14ac:dyDescent="0.25">
      <c r="A1359" s="59"/>
      <c r="B1359" s="59"/>
      <c r="C1359" s="60"/>
      <c r="D1359" s="61"/>
      <c r="E1359" s="66"/>
      <c r="F1359" s="30">
        <v>1504</v>
      </c>
    </row>
    <row r="1360" spans="1:6" ht="13" x14ac:dyDescent="0.25">
      <c r="A1360" s="59"/>
      <c r="B1360" s="59"/>
      <c r="C1360" s="60"/>
      <c r="D1360" s="61"/>
      <c r="E1360" s="66"/>
      <c r="F1360" s="30">
        <v>1505</v>
      </c>
    </row>
    <row r="1361" spans="1:6" ht="13" x14ac:dyDescent="0.25">
      <c r="A1361" s="59"/>
      <c r="B1361" s="59"/>
      <c r="C1361" s="60"/>
      <c r="D1361" s="61"/>
      <c r="E1361" s="66"/>
      <c r="F1361" s="30">
        <v>1506</v>
      </c>
    </row>
    <row r="1362" spans="1:6" ht="13" x14ac:dyDescent="0.25">
      <c r="A1362" s="59"/>
      <c r="B1362" s="59"/>
      <c r="C1362" s="60"/>
      <c r="D1362" s="61"/>
      <c r="E1362" s="66"/>
      <c r="F1362" s="30">
        <v>1507</v>
      </c>
    </row>
    <row r="1363" spans="1:6" ht="13" x14ac:dyDescent="0.25">
      <c r="A1363" s="59"/>
      <c r="B1363" s="59"/>
      <c r="C1363" s="60"/>
      <c r="D1363" s="61"/>
      <c r="E1363" s="66"/>
      <c r="F1363" s="30">
        <v>1508</v>
      </c>
    </row>
    <row r="1364" spans="1:6" ht="13" x14ac:dyDescent="0.25">
      <c r="A1364" s="59"/>
      <c r="B1364" s="59"/>
      <c r="C1364" s="60"/>
      <c r="D1364" s="61"/>
      <c r="E1364" s="66"/>
      <c r="F1364" s="30">
        <v>1509</v>
      </c>
    </row>
    <row r="1365" spans="1:6" ht="13" x14ac:dyDescent="0.25">
      <c r="A1365" s="59"/>
      <c r="B1365" s="59"/>
      <c r="C1365" s="60"/>
      <c r="D1365" s="61"/>
      <c r="E1365" s="66"/>
      <c r="F1365" s="30">
        <v>1510</v>
      </c>
    </row>
    <row r="1366" spans="1:6" ht="13" x14ac:dyDescent="0.25">
      <c r="A1366" s="59"/>
      <c r="B1366" s="59"/>
      <c r="C1366" s="60"/>
      <c r="D1366" s="61"/>
      <c r="E1366" s="66"/>
      <c r="F1366" s="30">
        <v>1511</v>
      </c>
    </row>
    <row r="1367" spans="1:6" ht="13" x14ac:dyDescent="0.25">
      <c r="A1367" s="59"/>
      <c r="B1367" s="59"/>
      <c r="C1367" s="60"/>
      <c r="D1367" s="61"/>
      <c r="E1367" s="66"/>
      <c r="F1367" s="30">
        <v>1512</v>
      </c>
    </row>
    <row r="1368" spans="1:6" ht="13" x14ac:dyDescent="0.25">
      <c r="A1368" s="59"/>
      <c r="B1368" s="59"/>
      <c r="C1368" s="60"/>
      <c r="D1368" s="61"/>
      <c r="E1368" s="66"/>
      <c r="F1368" s="30">
        <v>1513</v>
      </c>
    </row>
    <row r="1369" spans="1:6" ht="13" x14ac:dyDescent="0.25">
      <c r="A1369" s="59"/>
      <c r="B1369" s="59"/>
      <c r="C1369" s="60"/>
      <c r="D1369" s="61"/>
      <c r="E1369" s="66"/>
      <c r="F1369" s="30">
        <v>1514</v>
      </c>
    </row>
    <row r="1370" spans="1:6" ht="13" x14ac:dyDescent="0.25">
      <c r="A1370" s="59"/>
      <c r="B1370" s="59"/>
      <c r="C1370" s="60"/>
      <c r="D1370" s="61"/>
      <c r="E1370" s="66"/>
      <c r="F1370" s="30">
        <v>1515</v>
      </c>
    </row>
    <row r="1371" spans="1:6" ht="13" x14ac:dyDescent="0.25">
      <c r="A1371" s="59"/>
      <c r="B1371" s="59"/>
      <c r="C1371" s="60"/>
      <c r="D1371" s="61"/>
      <c r="E1371" s="66"/>
      <c r="F1371" s="30">
        <v>1516</v>
      </c>
    </row>
    <row r="1372" spans="1:6" ht="13" x14ac:dyDescent="0.25">
      <c r="A1372" s="59"/>
      <c r="B1372" s="59"/>
      <c r="C1372" s="60"/>
      <c r="D1372" s="61"/>
      <c r="E1372" s="66"/>
      <c r="F1372" s="30">
        <v>1517</v>
      </c>
    </row>
    <row r="1373" spans="1:6" ht="13" x14ac:dyDescent="0.25">
      <c r="A1373" s="59"/>
      <c r="B1373" s="59"/>
      <c r="C1373" s="60"/>
      <c r="D1373" s="61"/>
      <c r="E1373" s="66"/>
      <c r="F1373" s="30">
        <v>1518</v>
      </c>
    </row>
    <row r="1374" spans="1:6" ht="13" x14ac:dyDescent="0.25">
      <c r="A1374" s="59"/>
      <c r="B1374" s="59"/>
      <c r="C1374" s="60"/>
      <c r="D1374" s="61"/>
      <c r="E1374" s="66"/>
      <c r="F1374" s="30">
        <v>1519</v>
      </c>
    </row>
    <row r="1375" spans="1:6" ht="13" x14ac:dyDescent="0.25">
      <c r="A1375" s="59"/>
      <c r="B1375" s="59"/>
      <c r="C1375" s="60"/>
      <c r="D1375" s="61"/>
      <c r="E1375" s="66"/>
      <c r="F1375" s="30">
        <v>1520</v>
      </c>
    </row>
    <row r="1376" spans="1:6" ht="13" x14ac:dyDescent="0.25">
      <c r="A1376" s="59"/>
      <c r="B1376" s="59"/>
      <c r="C1376" s="60"/>
      <c r="D1376" s="61"/>
      <c r="E1376" s="66"/>
      <c r="F1376" s="30">
        <v>1521</v>
      </c>
    </row>
    <row r="1377" spans="1:6" ht="13" x14ac:dyDescent="0.25">
      <c r="A1377" s="59"/>
      <c r="B1377" s="59"/>
      <c r="C1377" s="60"/>
      <c r="D1377" s="61"/>
      <c r="E1377" s="66"/>
      <c r="F1377" s="30">
        <v>1522</v>
      </c>
    </row>
    <row r="1378" spans="1:6" ht="13" x14ac:dyDescent="0.25">
      <c r="A1378" s="59"/>
      <c r="B1378" s="59"/>
      <c r="C1378" s="60"/>
      <c r="D1378" s="61"/>
      <c r="E1378" s="66"/>
      <c r="F1378" s="30">
        <v>1523</v>
      </c>
    </row>
    <row r="1379" spans="1:6" ht="13" x14ac:dyDescent="0.25">
      <c r="A1379" s="59"/>
      <c r="B1379" s="59"/>
      <c r="C1379" s="60"/>
      <c r="D1379" s="61"/>
      <c r="E1379" s="66"/>
      <c r="F1379" s="30">
        <v>1524</v>
      </c>
    </row>
    <row r="1380" spans="1:6" ht="13" x14ac:dyDescent="0.25">
      <c r="A1380" s="59"/>
      <c r="B1380" s="59"/>
      <c r="C1380" s="60"/>
      <c r="D1380" s="61"/>
      <c r="E1380" s="66"/>
      <c r="F1380" s="30">
        <v>1525</v>
      </c>
    </row>
    <row r="1381" spans="1:6" ht="13" x14ac:dyDescent="0.25">
      <c r="A1381" s="59"/>
      <c r="B1381" s="59"/>
      <c r="C1381" s="60"/>
      <c r="D1381" s="61"/>
      <c r="E1381" s="66"/>
      <c r="F1381" s="30">
        <v>1526</v>
      </c>
    </row>
    <row r="1382" spans="1:6" ht="13" x14ac:dyDescent="0.25">
      <c r="A1382" s="59"/>
      <c r="B1382" s="59"/>
      <c r="C1382" s="60"/>
      <c r="D1382" s="61"/>
      <c r="E1382" s="66"/>
      <c r="F1382" s="30">
        <v>1527</v>
      </c>
    </row>
    <row r="1383" spans="1:6" ht="13" x14ac:dyDescent="0.25">
      <c r="A1383" s="59"/>
      <c r="B1383" s="59"/>
      <c r="C1383" s="60"/>
      <c r="D1383" s="61"/>
      <c r="E1383" s="66"/>
      <c r="F1383" s="30">
        <v>1528</v>
      </c>
    </row>
    <row r="1384" spans="1:6" ht="13" x14ac:dyDescent="0.25">
      <c r="A1384" s="59"/>
      <c r="B1384" s="59"/>
      <c r="C1384" s="60"/>
      <c r="D1384" s="61"/>
      <c r="E1384" s="66"/>
      <c r="F1384" s="30">
        <v>1529</v>
      </c>
    </row>
    <row r="1385" spans="1:6" ht="13" x14ac:dyDescent="0.25">
      <c r="A1385" s="59"/>
      <c r="B1385" s="59"/>
      <c r="C1385" s="60"/>
      <c r="D1385" s="61"/>
      <c r="E1385" s="66"/>
      <c r="F1385" s="30">
        <v>1530</v>
      </c>
    </row>
    <row r="1386" spans="1:6" ht="13" x14ac:dyDescent="0.25">
      <c r="A1386" s="59"/>
      <c r="B1386" s="59"/>
      <c r="C1386" s="60"/>
      <c r="D1386" s="61"/>
      <c r="E1386" s="66"/>
      <c r="F1386" s="30">
        <v>1531</v>
      </c>
    </row>
    <row r="1387" spans="1:6" ht="13" x14ac:dyDescent="0.25">
      <c r="A1387" s="59"/>
      <c r="B1387" s="59"/>
      <c r="C1387" s="60"/>
      <c r="D1387" s="61"/>
      <c r="E1387" s="66"/>
      <c r="F1387" s="30">
        <v>1532</v>
      </c>
    </row>
    <row r="1388" spans="1:6" ht="13" x14ac:dyDescent="0.25">
      <c r="A1388" s="59"/>
      <c r="B1388" s="59"/>
      <c r="C1388" s="60"/>
      <c r="D1388" s="61"/>
      <c r="E1388" s="66"/>
      <c r="F1388" s="30">
        <v>1533</v>
      </c>
    </row>
    <row r="1389" spans="1:6" ht="13" x14ac:dyDescent="0.25">
      <c r="A1389" s="59"/>
      <c r="B1389" s="59"/>
      <c r="C1389" s="60"/>
      <c r="D1389" s="61"/>
      <c r="E1389" s="66"/>
      <c r="F1389" s="30">
        <v>1534</v>
      </c>
    </row>
    <row r="1390" spans="1:6" ht="13" x14ac:dyDescent="0.25">
      <c r="A1390" s="59"/>
      <c r="B1390" s="59"/>
      <c r="C1390" s="60"/>
      <c r="D1390" s="61"/>
      <c r="E1390" s="66"/>
      <c r="F1390" s="30">
        <v>1535</v>
      </c>
    </row>
    <row r="1391" spans="1:6" ht="13" x14ac:dyDescent="0.25">
      <c r="A1391" s="59"/>
      <c r="B1391" s="59"/>
      <c r="C1391" s="60"/>
      <c r="D1391" s="61"/>
      <c r="E1391" s="66"/>
      <c r="F1391" s="30">
        <v>1536</v>
      </c>
    </row>
    <row r="1392" spans="1:6" ht="13" x14ac:dyDescent="0.25">
      <c r="A1392" s="59"/>
      <c r="B1392" s="59"/>
      <c r="C1392" s="60"/>
      <c r="D1392" s="61"/>
      <c r="E1392" s="66"/>
      <c r="F1392" s="30">
        <v>1537</v>
      </c>
    </row>
    <row r="1393" spans="1:6" ht="13" x14ac:dyDescent="0.25">
      <c r="A1393" s="59"/>
      <c r="B1393" s="59"/>
      <c r="C1393" s="60"/>
      <c r="D1393" s="61"/>
      <c r="E1393" s="66"/>
      <c r="F1393" s="30">
        <v>1538</v>
      </c>
    </row>
    <row r="1394" spans="1:6" ht="13" x14ac:dyDescent="0.25">
      <c r="A1394" s="59"/>
      <c r="B1394" s="59"/>
      <c r="C1394" s="60"/>
      <c r="D1394" s="61"/>
      <c r="E1394" s="66"/>
      <c r="F1394" s="30">
        <v>1539</v>
      </c>
    </row>
    <row r="1395" spans="1:6" ht="13" x14ac:dyDescent="0.25">
      <c r="A1395" s="59"/>
      <c r="B1395" s="59"/>
      <c r="C1395" s="60"/>
      <c r="D1395" s="61"/>
      <c r="E1395" s="66"/>
      <c r="F1395" s="30">
        <v>1540</v>
      </c>
    </row>
    <row r="1396" spans="1:6" ht="13" x14ac:dyDescent="0.25">
      <c r="A1396" s="59"/>
      <c r="B1396" s="59"/>
      <c r="C1396" s="60"/>
      <c r="D1396" s="61"/>
      <c r="E1396" s="66"/>
      <c r="F1396" s="30">
        <v>1541</v>
      </c>
    </row>
    <row r="1397" spans="1:6" ht="13" x14ac:dyDescent="0.25">
      <c r="A1397" s="59"/>
      <c r="B1397" s="59"/>
      <c r="C1397" s="60"/>
      <c r="D1397" s="61"/>
      <c r="E1397" s="66"/>
      <c r="F1397" s="30">
        <v>1542</v>
      </c>
    </row>
    <row r="1398" spans="1:6" ht="13" x14ac:dyDescent="0.25">
      <c r="A1398" s="59"/>
      <c r="B1398" s="59"/>
      <c r="C1398" s="60"/>
      <c r="D1398" s="61"/>
      <c r="E1398" s="66"/>
      <c r="F1398" s="30">
        <v>1543</v>
      </c>
    </row>
    <row r="1399" spans="1:6" ht="13" x14ac:dyDescent="0.25">
      <c r="A1399" s="59"/>
      <c r="B1399" s="59"/>
      <c r="C1399" s="60"/>
      <c r="D1399" s="61"/>
      <c r="E1399" s="66"/>
      <c r="F1399" s="30">
        <v>1544</v>
      </c>
    </row>
    <row r="1400" spans="1:6" ht="13" x14ac:dyDescent="0.25">
      <c r="A1400" s="59"/>
      <c r="B1400" s="59"/>
      <c r="C1400" s="60"/>
      <c r="D1400" s="61"/>
      <c r="E1400" s="66"/>
      <c r="F1400" s="30">
        <v>1545</v>
      </c>
    </row>
    <row r="1401" spans="1:6" ht="13" x14ac:dyDescent="0.25">
      <c r="A1401" s="59"/>
      <c r="B1401" s="59"/>
      <c r="C1401" s="60"/>
      <c r="D1401" s="61"/>
      <c r="E1401" s="66"/>
      <c r="F1401" s="30">
        <v>1546</v>
      </c>
    </row>
    <row r="1402" spans="1:6" ht="13" x14ac:dyDescent="0.25">
      <c r="A1402" s="59"/>
      <c r="B1402" s="59"/>
      <c r="C1402" s="60"/>
      <c r="D1402" s="61"/>
      <c r="E1402" s="66"/>
      <c r="F1402" s="30">
        <v>1547</v>
      </c>
    </row>
    <row r="1403" spans="1:6" ht="13" x14ac:dyDescent="0.25">
      <c r="A1403" s="59"/>
      <c r="B1403" s="59"/>
      <c r="C1403" s="60"/>
      <c r="D1403" s="61"/>
      <c r="E1403" s="66"/>
      <c r="F1403" s="30">
        <v>1548</v>
      </c>
    </row>
    <row r="1404" spans="1:6" ht="13" x14ac:dyDescent="0.25">
      <c r="A1404" s="59"/>
      <c r="B1404" s="59"/>
      <c r="C1404" s="60"/>
      <c r="D1404" s="61"/>
      <c r="E1404" s="66"/>
      <c r="F1404" s="30">
        <v>1549</v>
      </c>
    </row>
    <row r="1405" spans="1:6" ht="13" x14ac:dyDescent="0.25">
      <c r="A1405" s="59"/>
      <c r="B1405" s="59"/>
      <c r="C1405" s="60"/>
      <c r="D1405" s="61"/>
      <c r="E1405" s="66"/>
      <c r="F1405" s="30">
        <v>1550</v>
      </c>
    </row>
    <row r="1406" spans="1:6" ht="13" x14ac:dyDescent="0.25">
      <c r="A1406" s="59"/>
      <c r="B1406" s="59"/>
      <c r="C1406" s="60"/>
      <c r="D1406" s="61"/>
      <c r="E1406" s="66"/>
      <c r="F1406" s="30">
        <v>1551</v>
      </c>
    </row>
    <row r="1407" spans="1:6" ht="13" x14ac:dyDescent="0.25">
      <c r="A1407" s="59"/>
      <c r="B1407" s="59"/>
      <c r="C1407" s="60"/>
      <c r="D1407" s="61"/>
      <c r="E1407" s="66"/>
      <c r="F1407" s="30">
        <v>1552</v>
      </c>
    </row>
    <row r="1408" spans="1:6" ht="13" x14ac:dyDescent="0.25">
      <c r="A1408" s="59"/>
      <c r="B1408" s="59"/>
      <c r="C1408" s="60"/>
      <c r="D1408" s="61"/>
      <c r="E1408" s="66"/>
      <c r="F1408" s="30">
        <v>1553</v>
      </c>
    </row>
    <row r="1409" spans="1:6" ht="13" x14ac:dyDescent="0.25">
      <c r="A1409" s="59"/>
      <c r="B1409" s="59"/>
      <c r="C1409" s="60"/>
      <c r="D1409" s="61"/>
      <c r="E1409" s="66"/>
      <c r="F1409" s="30">
        <v>1554</v>
      </c>
    </row>
    <row r="1410" spans="1:6" ht="13" x14ac:dyDescent="0.25">
      <c r="A1410" s="59"/>
      <c r="B1410" s="59"/>
      <c r="C1410" s="60"/>
      <c r="D1410" s="61"/>
      <c r="E1410" s="66"/>
      <c r="F1410" s="30">
        <v>1555</v>
      </c>
    </row>
    <row r="1411" spans="1:6" ht="13" x14ac:dyDescent="0.25">
      <c r="A1411" s="59"/>
      <c r="B1411" s="59"/>
      <c r="C1411" s="60"/>
      <c r="D1411" s="61"/>
      <c r="E1411" s="66"/>
      <c r="F1411" s="30">
        <v>1556</v>
      </c>
    </row>
    <row r="1412" spans="1:6" ht="13" x14ac:dyDescent="0.25">
      <c r="A1412" s="59"/>
      <c r="B1412" s="59"/>
      <c r="C1412" s="60"/>
      <c r="D1412" s="61"/>
      <c r="E1412" s="66"/>
      <c r="F1412" s="30">
        <v>1557</v>
      </c>
    </row>
    <row r="1413" spans="1:6" ht="13" x14ac:dyDescent="0.25">
      <c r="A1413" s="59"/>
      <c r="B1413" s="59"/>
      <c r="C1413" s="60"/>
      <c r="D1413" s="61"/>
      <c r="E1413" s="66"/>
      <c r="F1413" s="30">
        <v>1558</v>
      </c>
    </row>
    <row r="1414" spans="1:6" ht="13" x14ac:dyDescent="0.25">
      <c r="A1414" s="59"/>
      <c r="B1414" s="59"/>
      <c r="C1414" s="60"/>
      <c r="D1414" s="61"/>
      <c r="E1414" s="66"/>
      <c r="F1414" s="30">
        <v>1559</v>
      </c>
    </row>
    <row r="1415" spans="1:6" ht="13" x14ac:dyDescent="0.25">
      <c r="A1415" s="59"/>
      <c r="B1415" s="59"/>
      <c r="C1415" s="60"/>
      <c r="D1415" s="61"/>
      <c r="E1415" s="66"/>
      <c r="F1415" s="30">
        <v>1560</v>
      </c>
    </row>
    <row r="1416" spans="1:6" ht="13" x14ac:dyDescent="0.25">
      <c r="A1416" s="59"/>
      <c r="B1416" s="59"/>
      <c r="C1416" s="60"/>
      <c r="D1416" s="61"/>
      <c r="E1416" s="66"/>
      <c r="F1416" s="30">
        <v>1561</v>
      </c>
    </row>
    <row r="1417" spans="1:6" ht="13" x14ac:dyDescent="0.25">
      <c r="A1417" s="59"/>
      <c r="B1417" s="59"/>
      <c r="C1417" s="60"/>
      <c r="D1417" s="61"/>
      <c r="E1417" s="66"/>
      <c r="F1417" s="30">
        <v>1562</v>
      </c>
    </row>
    <row r="1418" spans="1:6" ht="13" x14ac:dyDescent="0.25">
      <c r="A1418" s="59"/>
      <c r="B1418" s="59"/>
      <c r="C1418" s="60"/>
      <c r="D1418" s="61"/>
      <c r="E1418" s="66"/>
      <c r="F1418" s="30">
        <v>1563</v>
      </c>
    </row>
    <row r="1419" spans="1:6" ht="13" x14ac:dyDescent="0.25">
      <c r="A1419" s="59"/>
      <c r="B1419" s="59"/>
      <c r="C1419" s="60"/>
      <c r="D1419" s="61"/>
      <c r="E1419" s="66"/>
      <c r="F1419" s="30">
        <v>1564</v>
      </c>
    </row>
    <row r="1420" spans="1:6" ht="13" x14ac:dyDescent="0.25">
      <c r="A1420" s="59"/>
      <c r="B1420" s="59"/>
      <c r="C1420" s="60"/>
      <c r="D1420" s="61"/>
      <c r="E1420" s="66"/>
      <c r="F1420" s="30">
        <v>1565</v>
      </c>
    </row>
    <row r="1421" spans="1:6" ht="13" x14ac:dyDescent="0.25">
      <c r="A1421" s="59"/>
      <c r="B1421" s="59"/>
      <c r="C1421" s="60"/>
      <c r="D1421" s="61"/>
      <c r="E1421" s="66"/>
      <c r="F1421" s="30">
        <v>1566</v>
      </c>
    </row>
    <row r="1422" spans="1:6" ht="13" x14ac:dyDescent="0.25">
      <c r="A1422" s="59"/>
      <c r="B1422" s="59"/>
      <c r="C1422" s="60"/>
      <c r="D1422" s="61"/>
      <c r="E1422" s="66"/>
      <c r="F1422" s="30">
        <v>1567</v>
      </c>
    </row>
    <row r="1423" spans="1:6" ht="13" x14ac:dyDescent="0.25">
      <c r="A1423" s="59"/>
      <c r="B1423" s="59"/>
      <c r="C1423" s="60"/>
      <c r="D1423" s="61"/>
      <c r="E1423" s="66"/>
      <c r="F1423" s="30">
        <v>1568</v>
      </c>
    </row>
    <row r="1424" spans="1:6" ht="13" x14ac:dyDescent="0.25">
      <c r="A1424" s="59"/>
      <c r="B1424" s="59"/>
      <c r="C1424" s="60"/>
      <c r="D1424" s="61"/>
      <c r="E1424" s="66"/>
      <c r="F1424" s="30">
        <v>1569</v>
      </c>
    </row>
    <row r="1425" spans="1:6" ht="13" x14ac:dyDescent="0.25">
      <c r="A1425" s="59"/>
      <c r="B1425" s="59"/>
      <c r="C1425" s="60"/>
      <c r="D1425" s="61"/>
      <c r="E1425" s="66"/>
      <c r="F1425" s="30">
        <v>1570</v>
      </c>
    </row>
    <row r="1426" spans="1:6" ht="13" x14ac:dyDescent="0.25">
      <c r="A1426" s="59"/>
      <c r="B1426" s="59"/>
      <c r="C1426" s="60"/>
      <c r="D1426" s="61"/>
      <c r="E1426" s="66"/>
      <c r="F1426" s="30">
        <v>1571</v>
      </c>
    </row>
    <row r="1427" spans="1:6" ht="13" x14ac:dyDescent="0.25">
      <c r="A1427" s="59"/>
      <c r="B1427" s="59"/>
      <c r="C1427" s="60"/>
      <c r="D1427" s="61"/>
      <c r="E1427" s="66"/>
      <c r="F1427" s="30">
        <v>1572</v>
      </c>
    </row>
    <row r="1428" spans="1:6" ht="13" x14ac:dyDescent="0.25">
      <c r="A1428" s="59"/>
      <c r="B1428" s="59"/>
      <c r="C1428" s="60"/>
      <c r="D1428" s="61"/>
      <c r="E1428" s="66"/>
      <c r="F1428" s="30">
        <v>1573</v>
      </c>
    </row>
    <row r="1429" spans="1:6" ht="13" x14ac:dyDescent="0.25">
      <c r="A1429" s="59"/>
      <c r="B1429" s="59"/>
      <c r="C1429" s="60"/>
      <c r="D1429" s="61"/>
      <c r="E1429" s="66"/>
      <c r="F1429" s="30">
        <v>1574</v>
      </c>
    </row>
    <row r="1430" spans="1:6" ht="13" x14ac:dyDescent="0.25">
      <c r="A1430" s="59"/>
      <c r="B1430" s="59"/>
      <c r="C1430" s="60"/>
      <c r="D1430" s="61"/>
      <c r="E1430" s="66"/>
      <c r="F1430" s="30">
        <v>1575</v>
      </c>
    </row>
    <row r="1431" spans="1:6" ht="13" x14ac:dyDescent="0.25">
      <c r="A1431" s="59"/>
      <c r="B1431" s="59"/>
      <c r="C1431" s="60"/>
      <c r="D1431" s="61"/>
      <c r="E1431" s="66"/>
      <c r="F1431" s="30">
        <v>1576</v>
      </c>
    </row>
    <row r="1432" spans="1:6" ht="13" x14ac:dyDescent="0.25">
      <c r="A1432" s="59"/>
      <c r="B1432" s="59"/>
      <c r="C1432" s="60"/>
      <c r="D1432" s="61"/>
      <c r="E1432" s="66"/>
      <c r="F1432" s="30">
        <v>1577</v>
      </c>
    </row>
    <row r="1433" spans="1:6" ht="13" x14ac:dyDescent="0.25">
      <c r="A1433" s="59"/>
      <c r="B1433" s="59"/>
      <c r="C1433" s="60"/>
      <c r="D1433" s="61"/>
      <c r="E1433" s="66"/>
      <c r="F1433" s="30">
        <v>1578</v>
      </c>
    </row>
    <row r="1434" spans="1:6" ht="13" x14ac:dyDescent="0.25">
      <c r="A1434" s="59"/>
      <c r="B1434" s="59"/>
      <c r="C1434" s="60"/>
      <c r="D1434" s="61"/>
      <c r="E1434" s="66"/>
      <c r="F1434" s="30">
        <v>1579</v>
      </c>
    </row>
    <row r="1435" spans="1:6" ht="13" x14ac:dyDescent="0.25">
      <c r="A1435" s="59"/>
      <c r="B1435" s="59"/>
      <c r="C1435" s="60"/>
      <c r="D1435" s="61"/>
      <c r="E1435" s="66"/>
      <c r="F1435" s="30">
        <v>1580</v>
      </c>
    </row>
    <row r="1436" spans="1:6" ht="13" x14ac:dyDescent="0.25">
      <c r="A1436" s="59"/>
      <c r="B1436" s="59"/>
      <c r="C1436" s="60"/>
      <c r="D1436" s="61"/>
      <c r="E1436" s="66"/>
      <c r="F1436" s="30">
        <v>1581</v>
      </c>
    </row>
    <row r="1437" spans="1:6" ht="13" x14ac:dyDescent="0.25">
      <c r="A1437" s="59"/>
      <c r="B1437" s="59"/>
      <c r="C1437" s="60"/>
      <c r="D1437" s="61"/>
      <c r="E1437" s="66"/>
      <c r="F1437" s="30">
        <v>1582</v>
      </c>
    </row>
    <row r="1438" spans="1:6" ht="13" x14ac:dyDescent="0.25">
      <c r="A1438" s="59"/>
      <c r="B1438" s="59"/>
      <c r="C1438" s="60"/>
      <c r="D1438" s="61"/>
      <c r="E1438" s="66"/>
      <c r="F1438" s="30">
        <v>1583</v>
      </c>
    </row>
    <row r="1439" spans="1:6" ht="13" x14ac:dyDescent="0.25">
      <c r="A1439" s="59"/>
      <c r="B1439" s="59"/>
      <c r="C1439" s="60"/>
      <c r="D1439" s="61"/>
      <c r="E1439" s="66"/>
      <c r="F1439" s="30">
        <v>1584</v>
      </c>
    </row>
    <row r="1440" spans="1:6" ht="13" x14ac:dyDescent="0.25">
      <c r="A1440" s="59"/>
      <c r="B1440" s="59"/>
      <c r="C1440" s="60"/>
      <c r="D1440" s="61"/>
      <c r="E1440" s="66"/>
      <c r="F1440" s="30">
        <v>1585</v>
      </c>
    </row>
    <row r="1441" spans="1:6" ht="13" x14ac:dyDescent="0.25">
      <c r="A1441" s="59"/>
      <c r="B1441" s="59"/>
      <c r="C1441" s="60"/>
      <c r="D1441" s="61"/>
      <c r="E1441" s="66"/>
      <c r="F1441" s="30">
        <v>1586</v>
      </c>
    </row>
    <row r="1442" spans="1:6" ht="13" x14ac:dyDescent="0.25">
      <c r="A1442" s="59"/>
      <c r="B1442" s="59"/>
      <c r="C1442" s="60"/>
      <c r="D1442" s="61"/>
      <c r="E1442" s="66"/>
      <c r="F1442" s="30">
        <v>1587</v>
      </c>
    </row>
    <row r="1443" spans="1:6" ht="13" x14ac:dyDescent="0.25">
      <c r="A1443" s="59"/>
      <c r="B1443" s="59"/>
      <c r="C1443" s="60"/>
      <c r="D1443" s="61"/>
      <c r="E1443" s="66"/>
      <c r="F1443" s="30">
        <v>1588</v>
      </c>
    </row>
    <row r="1444" spans="1:6" ht="13" x14ac:dyDescent="0.25">
      <c r="A1444" s="59"/>
      <c r="B1444" s="59"/>
      <c r="C1444" s="60"/>
      <c r="D1444" s="61"/>
      <c r="E1444" s="66"/>
      <c r="F1444" s="30">
        <v>1589</v>
      </c>
    </row>
    <row r="1445" spans="1:6" ht="13" x14ac:dyDescent="0.25">
      <c r="A1445" s="59"/>
      <c r="B1445" s="59"/>
      <c r="C1445" s="60"/>
      <c r="D1445" s="61"/>
      <c r="E1445" s="66"/>
      <c r="F1445" s="30">
        <v>1590</v>
      </c>
    </row>
    <row r="1446" spans="1:6" ht="13" x14ac:dyDescent="0.25">
      <c r="A1446" s="59"/>
      <c r="B1446" s="59"/>
      <c r="C1446" s="60"/>
      <c r="D1446" s="61"/>
      <c r="E1446" s="66"/>
      <c r="F1446" s="30">
        <v>1591</v>
      </c>
    </row>
    <row r="1447" spans="1:6" ht="13" x14ac:dyDescent="0.25">
      <c r="A1447" s="59"/>
      <c r="B1447" s="59"/>
      <c r="C1447" s="60"/>
      <c r="D1447" s="61"/>
      <c r="E1447" s="66"/>
      <c r="F1447" s="30">
        <v>1592</v>
      </c>
    </row>
    <row r="1448" spans="1:6" ht="13" x14ac:dyDescent="0.25">
      <c r="A1448" s="59"/>
      <c r="B1448" s="59"/>
      <c r="C1448" s="60"/>
      <c r="D1448" s="61"/>
      <c r="E1448" s="66"/>
      <c r="F1448" s="30">
        <v>1593</v>
      </c>
    </row>
    <row r="1449" spans="1:6" ht="13" x14ac:dyDescent="0.25">
      <c r="A1449" s="59"/>
      <c r="B1449" s="59"/>
      <c r="C1449" s="60"/>
      <c r="D1449" s="61"/>
      <c r="E1449" s="66"/>
      <c r="F1449" s="30">
        <v>1594</v>
      </c>
    </row>
    <row r="1450" spans="1:6" ht="13" x14ac:dyDescent="0.25">
      <c r="A1450" s="59"/>
      <c r="B1450" s="59"/>
      <c r="C1450" s="60"/>
      <c r="D1450" s="61"/>
      <c r="E1450" s="66"/>
      <c r="F1450" s="30">
        <v>1595</v>
      </c>
    </row>
    <row r="1451" spans="1:6" ht="13" x14ac:dyDescent="0.25">
      <c r="A1451" s="59"/>
      <c r="B1451" s="59"/>
      <c r="C1451" s="60"/>
      <c r="D1451" s="61"/>
      <c r="E1451" s="66"/>
      <c r="F1451" s="30">
        <v>1596</v>
      </c>
    </row>
    <row r="1452" spans="1:6" ht="13" x14ac:dyDescent="0.25">
      <c r="A1452" s="59"/>
      <c r="B1452" s="59"/>
      <c r="C1452" s="60"/>
      <c r="D1452" s="61"/>
      <c r="E1452" s="66"/>
      <c r="F1452" s="30">
        <v>1597</v>
      </c>
    </row>
    <row r="1453" spans="1:6" ht="13" x14ac:dyDescent="0.25">
      <c r="A1453" s="59"/>
      <c r="B1453" s="59"/>
      <c r="C1453" s="60"/>
      <c r="D1453" s="61"/>
      <c r="E1453" s="66"/>
      <c r="F1453" s="30">
        <v>1598</v>
      </c>
    </row>
    <row r="1454" spans="1:6" ht="13" x14ac:dyDescent="0.25">
      <c r="A1454" s="59"/>
      <c r="B1454" s="59"/>
      <c r="C1454" s="60"/>
      <c r="D1454" s="61"/>
      <c r="E1454" s="66"/>
      <c r="F1454" s="30">
        <v>1599</v>
      </c>
    </row>
    <row r="1455" spans="1:6" ht="13" x14ac:dyDescent="0.25">
      <c r="A1455" s="59"/>
      <c r="B1455" s="59"/>
      <c r="C1455" s="60"/>
      <c r="D1455" s="61"/>
      <c r="E1455" s="66"/>
      <c r="F1455" s="30">
        <v>1600</v>
      </c>
    </row>
    <row r="1456" spans="1:6" ht="13" x14ac:dyDescent="0.25">
      <c r="A1456" s="59"/>
      <c r="B1456" s="59"/>
      <c r="C1456" s="60"/>
      <c r="D1456" s="61"/>
      <c r="E1456" s="66"/>
      <c r="F1456" s="30">
        <v>1601</v>
      </c>
    </row>
    <row r="1457" spans="1:6" ht="13" x14ac:dyDescent="0.25">
      <c r="A1457" s="59"/>
      <c r="B1457" s="59"/>
      <c r="C1457" s="60"/>
      <c r="D1457" s="61"/>
      <c r="E1457" s="66"/>
      <c r="F1457" s="30">
        <v>1602</v>
      </c>
    </row>
    <row r="1458" spans="1:6" ht="13" x14ac:dyDescent="0.25">
      <c r="A1458" s="59"/>
      <c r="B1458" s="59"/>
      <c r="C1458" s="60"/>
      <c r="D1458" s="61"/>
      <c r="E1458" s="66"/>
      <c r="F1458" s="30">
        <v>1603</v>
      </c>
    </row>
    <row r="1459" spans="1:6" ht="13" x14ac:dyDescent="0.25">
      <c r="A1459" s="59"/>
      <c r="B1459" s="59"/>
      <c r="C1459" s="60"/>
      <c r="D1459" s="61"/>
      <c r="E1459" s="66"/>
      <c r="F1459" s="30">
        <v>1604</v>
      </c>
    </row>
    <row r="1460" spans="1:6" ht="13" x14ac:dyDescent="0.25">
      <c r="A1460" s="59"/>
      <c r="B1460" s="59"/>
      <c r="C1460" s="60"/>
      <c r="D1460" s="61"/>
      <c r="E1460" s="66"/>
      <c r="F1460" s="30">
        <v>1605</v>
      </c>
    </row>
    <row r="1461" spans="1:6" ht="13" x14ac:dyDescent="0.25">
      <c r="A1461" s="59"/>
      <c r="B1461" s="59"/>
      <c r="C1461" s="60"/>
      <c r="D1461" s="61"/>
      <c r="E1461" s="66"/>
      <c r="F1461" s="30">
        <v>1606</v>
      </c>
    </row>
    <row r="1462" spans="1:6" ht="13" x14ac:dyDescent="0.25">
      <c r="A1462" s="59"/>
      <c r="B1462" s="59"/>
      <c r="C1462" s="60"/>
      <c r="D1462" s="61"/>
      <c r="E1462" s="66"/>
      <c r="F1462" s="30">
        <v>1607</v>
      </c>
    </row>
    <row r="1463" spans="1:6" ht="13" x14ac:dyDescent="0.25">
      <c r="A1463" s="59"/>
      <c r="B1463" s="59"/>
      <c r="C1463" s="60"/>
      <c r="D1463" s="61"/>
      <c r="E1463" s="66"/>
      <c r="F1463" s="30">
        <v>1608</v>
      </c>
    </row>
    <row r="1464" spans="1:6" ht="13" x14ac:dyDescent="0.25">
      <c r="A1464" s="59"/>
      <c r="B1464" s="59"/>
      <c r="C1464" s="60"/>
      <c r="D1464" s="61"/>
      <c r="E1464" s="66"/>
      <c r="F1464" s="30">
        <v>1609</v>
      </c>
    </row>
    <row r="1465" spans="1:6" ht="13" x14ac:dyDescent="0.25">
      <c r="A1465" s="59"/>
      <c r="B1465" s="59"/>
      <c r="C1465" s="60"/>
      <c r="D1465" s="61"/>
      <c r="E1465" s="66"/>
      <c r="F1465" s="30">
        <v>1610</v>
      </c>
    </row>
    <row r="1466" spans="1:6" ht="13" x14ac:dyDescent="0.25">
      <c r="A1466" s="59"/>
      <c r="B1466" s="59"/>
      <c r="C1466" s="60"/>
      <c r="D1466" s="61"/>
      <c r="E1466" s="66"/>
      <c r="F1466" s="30">
        <v>1611</v>
      </c>
    </row>
    <row r="1467" spans="1:6" ht="13" x14ac:dyDescent="0.25">
      <c r="A1467" s="59"/>
      <c r="B1467" s="59"/>
      <c r="C1467" s="60"/>
      <c r="D1467" s="61"/>
      <c r="E1467" s="66"/>
      <c r="F1467" s="30">
        <v>1612</v>
      </c>
    </row>
    <row r="1468" spans="1:6" ht="13" x14ac:dyDescent="0.25">
      <c r="A1468" s="59"/>
      <c r="B1468" s="59"/>
      <c r="C1468" s="60"/>
      <c r="D1468" s="61"/>
      <c r="E1468" s="66"/>
      <c r="F1468" s="30">
        <v>1613</v>
      </c>
    </row>
    <row r="1469" spans="1:6" ht="13" x14ac:dyDescent="0.25">
      <c r="A1469" s="59"/>
      <c r="B1469" s="59"/>
      <c r="C1469" s="60"/>
      <c r="D1469" s="61"/>
      <c r="E1469" s="66"/>
      <c r="F1469" s="30">
        <v>1614</v>
      </c>
    </row>
    <row r="1470" spans="1:6" ht="13" x14ac:dyDescent="0.25">
      <c r="A1470" s="59"/>
      <c r="B1470" s="59"/>
      <c r="C1470" s="60"/>
      <c r="D1470" s="61"/>
      <c r="E1470" s="66"/>
      <c r="F1470" s="30">
        <v>1615</v>
      </c>
    </row>
    <row r="1471" spans="1:6" ht="13" x14ac:dyDescent="0.25">
      <c r="A1471" s="59"/>
      <c r="B1471" s="59"/>
      <c r="C1471" s="60"/>
      <c r="D1471" s="61"/>
      <c r="E1471" s="66"/>
      <c r="F1471" s="30">
        <v>1616</v>
      </c>
    </row>
    <row r="1472" spans="1:6" ht="13" x14ac:dyDescent="0.25">
      <c r="A1472" s="59"/>
      <c r="B1472" s="59"/>
      <c r="C1472" s="60"/>
      <c r="D1472" s="61"/>
      <c r="E1472" s="66"/>
      <c r="F1472" s="30">
        <v>1617</v>
      </c>
    </row>
    <row r="1473" spans="1:6" ht="13" x14ac:dyDescent="0.25">
      <c r="A1473" s="59"/>
      <c r="B1473" s="59"/>
      <c r="C1473" s="60"/>
      <c r="D1473" s="61"/>
      <c r="E1473" s="66"/>
      <c r="F1473" s="30">
        <v>1618</v>
      </c>
    </row>
    <row r="1474" spans="1:6" ht="13" x14ac:dyDescent="0.25">
      <c r="A1474" s="59"/>
      <c r="B1474" s="59"/>
      <c r="C1474" s="60"/>
      <c r="D1474" s="61"/>
      <c r="E1474" s="66"/>
      <c r="F1474" s="30">
        <v>1619</v>
      </c>
    </row>
    <row r="1475" spans="1:6" ht="13" x14ac:dyDescent="0.25">
      <c r="A1475" s="59"/>
      <c r="B1475" s="59"/>
      <c r="C1475" s="60"/>
      <c r="D1475" s="61"/>
      <c r="E1475" s="66"/>
      <c r="F1475" s="30">
        <v>1620</v>
      </c>
    </row>
    <row r="1476" spans="1:6" ht="13" x14ac:dyDescent="0.25">
      <c r="A1476" s="59"/>
      <c r="B1476" s="59"/>
      <c r="C1476" s="60"/>
      <c r="D1476" s="61"/>
      <c r="E1476" s="66"/>
      <c r="F1476" s="30">
        <v>1621</v>
      </c>
    </row>
    <row r="1477" spans="1:6" ht="13" x14ac:dyDescent="0.25">
      <c r="A1477" s="59"/>
      <c r="B1477" s="59"/>
      <c r="C1477" s="60"/>
      <c r="D1477" s="61"/>
      <c r="E1477" s="66"/>
      <c r="F1477" s="30">
        <v>1622</v>
      </c>
    </row>
    <row r="1478" spans="1:6" ht="13" x14ac:dyDescent="0.25">
      <c r="A1478" s="59"/>
      <c r="B1478" s="59"/>
      <c r="C1478" s="60"/>
      <c r="D1478" s="61"/>
      <c r="E1478" s="66"/>
      <c r="F1478" s="30">
        <v>1623</v>
      </c>
    </row>
    <row r="1479" spans="1:6" ht="13" x14ac:dyDescent="0.25">
      <c r="A1479" s="59"/>
      <c r="B1479" s="59"/>
      <c r="C1479" s="60"/>
      <c r="D1479" s="61"/>
      <c r="E1479" s="66"/>
      <c r="F1479" s="30">
        <v>1624</v>
      </c>
    </row>
    <row r="1480" spans="1:6" ht="13" x14ac:dyDescent="0.25">
      <c r="A1480" s="59"/>
      <c r="B1480" s="59"/>
      <c r="C1480" s="60"/>
      <c r="D1480" s="61"/>
      <c r="E1480" s="66"/>
      <c r="F1480" s="30">
        <v>1625</v>
      </c>
    </row>
    <row r="1481" spans="1:6" ht="13" x14ac:dyDescent="0.25">
      <c r="A1481" s="59"/>
      <c r="B1481" s="59"/>
      <c r="C1481" s="60"/>
      <c r="D1481" s="61"/>
      <c r="E1481" s="66"/>
      <c r="F1481" s="30">
        <v>1626</v>
      </c>
    </row>
    <row r="1482" spans="1:6" ht="13" x14ac:dyDescent="0.25">
      <c r="A1482" s="59"/>
      <c r="B1482" s="59"/>
      <c r="C1482" s="60"/>
      <c r="D1482" s="61"/>
      <c r="E1482" s="66"/>
      <c r="F1482" s="30">
        <v>1627</v>
      </c>
    </row>
    <row r="1483" spans="1:6" ht="13" x14ac:dyDescent="0.25">
      <c r="A1483" s="59"/>
      <c r="B1483" s="59"/>
      <c r="C1483" s="60"/>
      <c r="D1483" s="61"/>
      <c r="E1483" s="66"/>
      <c r="F1483" s="30">
        <v>1628</v>
      </c>
    </row>
    <row r="1484" spans="1:6" ht="13" x14ac:dyDescent="0.25">
      <c r="A1484" s="59"/>
      <c r="B1484" s="59"/>
      <c r="C1484" s="60"/>
      <c r="D1484" s="61"/>
      <c r="E1484" s="66"/>
      <c r="F1484" s="30">
        <v>1629</v>
      </c>
    </row>
    <row r="1485" spans="1:6" ht="13" x14ac:dyDescent="0.25">
      <c r="A1485" s="59"/>
      <c r="B1485" s="59"/>
      <c r="C1485" s="60"/>
      <c r="D1485" s="61"/>
      <c r="E1485" s="66"/>
      <c r="F1485" s="30">
        <v>1630</v>
      </c>
    </row>
    <row r="1486" spans="1:6" ht="13" x14ac:dyDescent="0.25">
      <c r="A1486" s="59"/>
      <c r="B1486" s="59"/>
      <c r="C1486" s="60"/>
      <c r="D1486" s="61"/>
      <c r="E1486" s="66"/>
      <c r="F1486" s="30">
        <v>1631</v>
      </c>
    </row>
    <row r="1487" spans="1:6" ht="13" x14ac:dyDescent="0.25">
      <c r="A1487" s="59"/>
      <c r="B1487" s="59"/>
      <c r="C1487" s="60"/>
      <c r="D1487" s="61"/>
      <c r="E1487" s="66"/>
      <c r="F1487" s="30">
        <v>1632</v>
      </c>
    </row>
    <row r="1488" spans="1:6" ht="13" x14ac:dyDescent="0.25">
      <c r="A1488" s="59"/>
      <c r="B1488" s="59"/>
      <c r="C1488" s="60"/>
      <c r="D1488" s="61"/>
      <c r="E1488" s="66"/>
      <c r="F1488" s="30">
        <v>1633</v>
      </c>
    </row>
    <row r="1489" spans="1:6" ht="13" x14ac:dyDescent="0.25">
      <c r="A1489" s="59"/>
      <c r="B1489" s="59"/>
      <c r="C1489" s="60"/>
      <c r="D1489" s="61"/>
      <c r="E1489" s="66"/>
      <c r="F1489" s="30">
        <v>1634</v>
      </c>
    </row>
    <row r="1490" spans="1:6" ht="13" x14ac:dyDescent="0.25">
      <c r="A1490" s="59"/>
      <c r="B1490" s="59"/>
      <c r="C1490" s="60"/>
      <c r="D1490" s="61"/>
      <c r="E1490" s="66"/>
      <c r="F1490" s="30">
        <v>1635</v>
      </c>
    </row>
    <row r="1491" spans="1:6" ht="13" x14ac:dyDescent="0.25">
      <c r="A1491" s="59"/>
      <c r="B1491" s="59"/>
      <c r="C1491" s="60"/>
      <c r="D1491" s="61"/>
      <c r="E1491" s="66"/>
      <c r="F1491" s="30">
        <v>1636</v>
      </c>
    </row>
    <row r="1492" spans="1:6" ht="13" x14ac:dyDescent="0.25">
      <c r="A1492" s="59"/>
      <c r="B1492" s="59"/>
      <c r="C1492" s="60"/>
      <c r="D1492" s="61"/>
      <c r="E1492" s="66"/>
      <c r="F1492" s="30">
        <v>1637</v>
      </c>
    </row>
    <row r="1493" spans="1:6" ht="13" x14ac:dyDescent="0.25">
      <c r="A1493" s="59"/>
      <c r="B1493" s="59"/>
      <c r="C1493" s="60"/>
      <c r="D1493" s="61"/>
      <c r="E1493" s="66"/>
      <c r="F1493" s="30">
        <v>1638</v>
      </c>
    </row>
    <row r="1494" spans="1:6" ht="13" x14ac:dyDescent="0.25">
      <c r="A1494" s="59"/>
      <c r="B1494" s="59"/>
      <c r="C1494" s="60"/>
      <c r="D1494" s="61"/>
      <c r="E1494" s="66"/>
      <c r="F1494" s="30">
        <v>1639</v>
      </c>
    </row>
    <row r="1495" spans="1:6" ht="13" x14ac:dyDescent="0.25">
      <c r="A1495" s="59"/>
      <c r="B1495" s="59"/>
      <c r="C1495" s="60"/>
      <c r="D1495" s="61"/>
      <c r="E1495" s="66"/>
      <c r="F1495" s="30">
        <v>1640</v>
      </c>
    </row>
    <row r="1496" spans="1:6" ht="13" x14ac:dyDescent="0.25">
      <c r="A1496" s="59"/>
      <c r="B1496" s="59"/>
      <c r="C1496" s="60"/>
      <c r="D1496" s="61"/>
      <c r="E1496" s="66"/>
      <c r="F1496" s="30">
        <v>1641</v>
      </c>
    </row>
    <row r="1497" spans="1:6" ht="13" x14ac:dyDescent="0.25">
      <c r="A1497" s="59"/>
      <c r="B1497" s="59"/>
      <c r="C1497" s="60"/>
      <c r="D1497" s="61"/>
      <c r="E1497" s="66"/>
      <c r="F1497" s="30">
        <v>1642</v>
      </c>
    </row>
    <row r="1498" spans="1:6" ht="13" x14ac:dyDescent="0.25">
      <c r="A1498" s="59"/>
      <c r="B1498" s="59"/>
      <c r="C1498" s="60"/>
      <c r="D1498" s="61"/>
      <c r="E1498" s="66"/>
      <c r="F1498" s="30">
        <v>1643</v>
      </c>
    </row>
    <row r="1499" spans="1:6" ht="13" x14ac:dyDescent="0.25">
      <c r="A1499" s="59"/>
      <c r="B1499" s="59"/>
      <c r="C1499" s="60"/>
      <c r="D1499" s="61"/>
      <c r="E1499" s="66"/>
      <c r="F1499" s="30">
        <v>1644</v>
      </c>
    </row>
    <row r="1500" spans="1:6" ht="13" x14ac:dyDescent="0.25">
      <c r="A1500" s="59"/>
      <c r="B1500" s="59"/>
      <c r="C1500" s="60"/>
      <c r="D1500" s="61"/>
      <c r="E1500" s="66"/>
      <c r="F1500" s="30">
        <v>1645</v>
      </c>
    </row>
    <row r="1501" spans="1:6" ht="13" x14ac:dyDescent="0.25">
      <c r="A1501" s="59"/>
      <c r="B1501" s="59"/>
      <c r="C1501" s="60"/>
      <c r="D1501" s="61"/>
      <c r="E1501" s="66"/>
      <c r="F1501" s="30">
        <v>1646</v>
      </c>
    </row>
    <row r="1502" spans="1:6" ht="13" x14ac:dyDescent="0.25">
      <c r="A1502" s="59"/>
      <c r="B1502" s="59"/>
      <c r="C1502" s="60"/>
      <c r="D1502" s="61"/>
      <c r="E1502" s="66"/>
      <c r="F1502" s="30">
        <v>1647</v>
      </c>
    </row>
    <row r="1503" spans="1:6" ht="13" x14ac:dyDescent="0.25">
      <c r="A1503" s="59"/>
      <c r="B1503" s="59"/>
      <c r="C1503" s="60"/>
      <c r="D1503" s="61"/>
      <c r="E1503" s="66"/>
      <c r="F1503" s="30">
        <v>1648</v>
      </c>
    </row>
    <row r="1504" spans="1:6" ht="13" x14ac:dyDescent="0.25">
      <c r="A1504" s="59"/>
      <c r="B1504" s="59"/>
      <c r="C1504" s="60"/>
      <c r="D1504" s="61"/>
      <c r="E1504" s="66"/>
      <c r="F1504" s="30">
        <v>1649</v>
      </c>
    </row>
    <row r="1505" spans="1:6" ht="13" x14ac:dyDescent="0.25">
      <c r="A1505" s="59"/>
      <c r="B1505" s="59"/>
      <c r="C1505" s="60"/>
      <c r="D1505" s="61"/>
      <c r="E1505" s="66"/>
      <c r="F1505" s="30">
        <v>1650</v>
      </c>
    </row>
    <row r="1506" spans="1:6" ht="13" x14ac:dyDescent="0.25">
      <c r="A1506" s="59"/>
      <c r="B1506" s="59"/>
      <c r="C1506" s="60"/>
      <c r="D1506" s="61"/>
      <c r="E1506" s="66"/>
      <c r="F1506" s="30">
        <v>1651</v>
      </c>
    </row>
    <row r="1507" spans="1:6" ht="13" x14ac:dyDescent="0.25">
      <c r="A1507" s="59"/>
      <c r="B1507" s="59"/>
      <c r="C1507" s="60"/>
      <c r="D1507" s="61"/>
      <c r="E1507" s="66"/>
      <c r="F1507" s="30">
        <v>1652</v>
      </c>
    </row>
    <row r="1508" spans="1:6" ht="13" x14ac:dyDescent="0.25">
      <c r="A1508" s="59"/>
      <c r="B1508" s="59"/>
      <c r="C1508" s="60"/>
      <c r="D1508" s="61"/>
      <c r="E1508" s="66"/>
      <c r="F1508" s="30">
        <v>1653</v>
      </c>
    </row>
    <row r="1509" spans="1:6" ht="13" x14ac:dyDescent="0.25">
      <c r="A1509" s="59"/>
      <c r="B1509" s="59"/>
      <c r="C1509" s="60"/>
      <c r="D1509" s="61"/>
      <c r="E1509" s="66"/>
      <c r="F1509" s="30">
        <v>1654</v>
      </c>
    </row>
    <row r="1510" spans="1:6" ht="13" x14ac:dyDescent="0.25">
      <c r="A1510" s="59"/>
      <c r="B1510" s="59"/>
      <c r="C1510" s="60"/>
      <c r="D1510" s="61"/>
      <c r="E1510" s="66"/>
      <c r="F1510" s="30">
        <v>1655</v>
      </c>
    </row>
    <row r="1511" spans="1:6" ht="13" x14ac:dyDescent="0.25">
      <c r="A1511" s="59"/>
      <c r="B1511" s="59"/>
      <c r="C1511" s="60"/>
      <c r="D1511" s="61"/>
      <c r="E1511" s="66"/>
      <c r="F1511" s="30">
        <v>1656</v>
      </c>
    </row>
    <row r="1512" spans="1:6" ht="13" x14ac:dyDescent="0.25">
      <c r="A1512" s="59"/>
      <c r="B1512" s="59"/>
      <c r="C1512" s="60"/>
      <c r="D1512" s="61"/>
      <c r="E1512" s="66"/>
      <c r="F1512" s="30">
        <v>1657</v>
      </c>
    </row>
    <row r="1513" spans="1:6" ht="13" x14ac:dyDescent="0.25">
      <c r="A1513" s="59"/>
      <c r="B1513" s="59"/>
      <c r="C1513" s="60"/>
      <c r="D1513" s="61"/>
      <c r="E1513" s="66"/>
      <c r="F1513" s="30">
        <v>1658</v>
      </c>
    </row>
    <row r="1514" spans="1:6" ht="13" x14ac:dyDescent="0.25">
      <c r="A1514" s="59"/>
      <c r="B1514" s="59"/>
      <c r="C1514" s="60"/>
      <c r="D1514" s="61"/>
      <c r="E1514" s="66"/>
      <c r="F1514" s="30">
        <v>1659</v>
      </c>
    </row>
    <row r="1515" spans="1:6" ht="13" x14ac:dyDescent="0.25">
      <c r="A1515" s="59"/>
      <c r="B1515" s="59"/>
      <c r="C1515" s="60"/>
      <c r="D1515" s="61"/>
      <c r="E1515" s="66"/>
      <c r="F1515" s="30">
        <v>1660</v>
      </c>
    </row>
    <row r="1516" spans="1:6" ht="13" x14ac:dyDescent="0.25">
      <c r="A1516" s="59"/>
      <c r="B1516" s="59"/>
      <c r="C1516" s="60"/>
      <c r="D1516" s="61"/>
      <c r="E1516" s="66"/>
      <c r="F1516" s="30">
        <v>1661</v>
      </c>
    </row>
    <row r="1517" spans="1:6" ht="13" x14ac:dyDescent="0.25">
      <c r="A1517" s="59"/>
      <c r="B1517" s="59"/>
      <c r="C1517" s="60"/>
      <c r="D1517" s="61"/>
      <c r="E1517" s="66"/>
      <c r="F1517" s="30">
        <v>1662</v>
      </c>
    </row>
    <row r="1518" spans="1:6" ht="13" x14ac:dyDescent="0.25">
      <c r="A1518" s="59"/>
      <c r="B1518" s="59"/>
      <c r="C1518" s="60"/>
      <c r="D1518" s="61"/>
      <c r="E1518" s="66"/>
      <c r="F1518" s="30">
        <v>1663</v>
      </c>
    </row>
    <row r="1519" spans="1:6" ht="13" x14ac:dyDescent="0.25">
      <c r="A1519" s="59"/>
      <c r="B1519" s="59"/>
      <c r="C1519" s="60"/>
      <c r="D1519" s="61"/>
      <c r="E1519" s="66"/>
      <c r="F1519" s="30">
        <v>1664</v>
      </c>
    </row>
    <row r="1520" spans="1:6" ht="13" x14ac:dyDescent="0.25">
      <c r="A1520" s="59"/>
      <c r="B1520" s="59"/>
      <c r="C1520" s="60"/>
      <c r="D1520" s="61"/>
      <c r="E1520" s="66"/>
      <c r="F1520" s="30">
        <v>1665</v>
      </c>
    </row>
    <row r="1521" spans="1:6" ht="13" x14ac:dyDescent="0.25">
      <c r="A1521" s="59"/>
      <c r="B1521" s="59"/>
      <c r="C1521" s="60"/>
      <c r="D1521" s="61"/>
      <c r="E1521" s="66"/>
      <c r="F1521" s="30">
        <v>1666</v>
      </c>
    </row>
    <row r="1522" spans="1:6" ht="13" x14ac:dyDescent="0.25">
      <c r="A1522" s="59"/>
      <c r="B1522" s="59"/>
      <c r="C1522" s="60"/>
      <c r="D1522" s="61"/>
      <c r="E1522" s="66"/>
      <c r="F1522" s="30">
        <v>1667</v>
      </c>
    </row>
    <row r="1523" spans="1:6" ht="13" x14ac:dyDescent="0.25">
      <c r="A1523" s="59"/>
      <c r="B1523" s="59"/>
      <c r="C1523" s="60"/>
      <c r="D1523" s="61"/>
      <c r="E1523" s="66"/>
      <c r="F1523" s="30">
        <v>1668</v>
      </c>
    </row>
    <row r="1524" spans="1:6" ht="13" x14ac:dyDescent="0.25">
      <c r="A1524" s="59"/>
      <c r="B1524" s="59"/>
      <c r="C1524" s="60"/>
      <c r="D1524" s="61"/>
      <c r="E1524" s="66"/>
      <c r="F1524" s="30">
        <v>1669</v>
      </c>
    </row>
    <row r="1525" spans="1:6" ht="13" x14ac:dyDescent="0.25">
      <c r="A1525" s="59"/>
      <c r="B1525" s="59"/>
      <c r="C1525" s="60"/>
      <c r="D1525" s="61"/>
      <c r="E1525" s="66"/>
      <c r="F1525" s="30">
        <v>1670</v>
      </c>
    </row>
    <row r="1526" spans="1:6" ht="13" x14ac:dyDescent="0.25">
      <c r="A1526" s="59"/>
      <c r="B1526" s="59"/>
      <c r="C1526" s="60"/>
      <c r="D1526" s="61"/>
      <c r="E1526" s="66"/>
      <c r="F1526" s="30">
        <v>1671</v>
      </c>
    </row>
    <row r="1527" spans="1:6" ht="13" x14ac:dyDescent="0.25">
      <c r="A1527" s="59"/>
      <c r="B1527" s="59"/>
      <c r="C1527" s="60"/>
      <c r="D1527" s="61"/>
      <c r="E1527" s="66"/>
      <c r="F1527" s="30">
        <v>1672</v>
      </c>
    </row>
    <row r="1528" spans="1:6" ht="13" x14ac:dyDescent="0.25">
      <c r="A1528" s="59"/>
      <c r="B1528" s="59"/>
      <c r="C1528" s="60"/>
      <c r="D1528" s="61"/>
      <c r="E1528" s="66"/>
      <c r="F1528" s="30">
        <v>1673</v>
      </c>
    </row>
    <row r="1529" spans="1:6" ht="13" x14ac:dyDescent="0.25">
      <c r="A1529" s="59"/>
      <c r="B1529" s="59"/>
      <c r="C1529" s="60"/>
      <c r="D1529" s="61"/>
      <c r="E1529" s="66"/>
      <c r="F1529" s="30">
        <v>1674</v>
      </c>
    </row>
    <row r="1530" spans="1:6" ht="13" x14ac:dyDescent="0.25">
      <c r="A1530" s="59"/>
      <c r="B1530" s="59"/>
      <c r="C1530" s="60"/>
      <c r="D1530" s="61"/>
      <c r="E1530" s="66"/>
      <c r="F1530" s="30">
        <v>1675</v>
      </c>
    </row>
    <row r="1531" spans="1:6" ht="13" x14ac:dyDescent="0.25">
      <c r="A1531" s="59"/>
      <c r="B1531" s="59"/>
      <c r="C1531" s="60"/>
      <c r="D1531" s="61"/>
      <c r="E1531" s="66"/>
      <c r="F1531" s="30">
        <v>1676</v>
      </c>
    </row>
    <row r="1532" spans="1:6" ht="13" x14ac:dyDescent="0.25">
      <c r="A1532" s="59"/>
      <c r="B1532" s="59"/>
      <c r="C1532" s="60"/>
      <c r="D1532" s="61"/>
      <c r="E1532" s="66"/>
      <c r="F1532" s="30">
        <v>1677</v>
      </c>
    </row>
    <row r="1533" spans="1:6" ht="13" x14ac:dyDescent="0.25">
      <c r="A1533" s="59"/>
      <c r="B1533" s="59"/>
      <c r="C1533" s="60"/>
      <c r="D1533" s="61"/>
      <c r="E1533" s="66"/>
      <c r="F1533" s="30">
        <v>1678</v>
      </c>
    </row>
    <row r="1534" spans="1:6" ht="13" x14ac:dyDescent="0.25">
      <c r="A1534" s="59"/>
      <c r="B1534" s="59"/>
      <c r="C1534" s="60"/>
      <c r="D1534" s="61"/>
      <c r="E1534" s="66"/>
      <c r="F1534" s="30">
        <v>1679</v>
      </c>
    </row>
    <row r="1535" spans="1:6" ht="13" x14ac:dyDescent="0.25">
      <c r="A1535" s="59"/>
      <c r="B1535" s="59"/>
      <c r="C1535" s="60"/>
      <c r="D1535" s="61"/>
      <c r="E1535" s="66"/>
      <c r="F1535" s="30">
        <v>1680</v>
      </c>
    </row>
    <row r="1536" spans="1:6" ht="13" x14ac:dyDescent="0.25">
      <c r="A1536" s="59"/>
      <c r="B1536" s="59"/>
      <c r="C1536" s="60"/>
      <c r="D1536" s="61"/>
      <c r="E1536" s="66"/>
      <c r="F1536" s="30">
        <v>1681</v>
      </c>
    </row>
    <row r="1537" spans="1:6" ht="13" x14ac:dyDescent="0.25">
      <c r="A1537" s="59"/>
      <c r="B1537" s="59"/>
      <c r="C1537" s="60"/>
      <c r="D1537" s="61"/>
      <c r="E1537" s="66"/>
      <c r="F1537" s="30">
        <v>1682</v>
      </c>
    </row>
    <row r="1538" spans="1:6" ht="13" x14ac:dyDescent="0.25">
      <c r="A1538" s="59"/>
      <c r="B1538" s="59"/>
      <c r="C1538" s="60"/>
      <c r="D1538" s="61"/>
      <c r="E1538" s="66"/>
      <c r="F1538" s="30">
        <v>1683</v>
      </c>
    </row>
    <row r="1539" spans="1:6" ht="13" x14ac:dyDescent="0.25">
      <c r="A1539" s="59"/>
      <c r="B1539" s="59"/>
      <c r="C1539" s="60"/>
      <c r="D1539" s="61"/>
      <c r="E1539" s="66"/>
      <c r="F1539" s="30">
        <v>1684</v>
      </c>
    </row>
    <row r="1540" spans="1:6" ht="13" x14ac:dyDescent="0.25">
      <c r="A1540" s="59"/>
      <c r="B1540" s="59"/>
      <c r="C1540" s="60"/>
      <c r="D1540" s="61"/>
      <c r="E1540" s="66"/>
      <c r="F1540" s="30">
        <v>1685</v>
      </c>
    </row>
    <row r="1541" spans="1:6" ht="13" x14ac:dyDescent="0.25">
      <c r="A1541" s="59"/>
      <c r="B1541" s="59"/>
      <c r="C1541" s="60"/>
      <c r="D1541" s="61"/>
      <c r="E1541" s="66"/>
      <c r="F1541" s="30">
        <v>1686</v>
      </c>
    </row>
    <row r="1542" spans="1:6" ht="13" x14ac:dyDescent="0.25">
      <c r="A1542" s="59"/>
      <c r="B1542" s="59"/>
      <c r="C1542" s="60"/>
      <c r="D1542" s="61"/>
      <c r="E1542" s="66"/>
      <c r="F1542" s="30">
        <v>1687</v>
      </c>
    </row>
    <row r="1543" spans="1:6" ht="13" x14ac:dyDescent="0.25">
      <c r="A1543" s="59"/>
      <c r="B1543" s="59"/>
      <c r="C1543" s="60"/>
      <c r="D1543" s="61"/>
      <c r="E1543" s="66"/>
      <c r="F1543" s="30">
        <v>1688</v>
      </c>
    </row>
    <row r="1544" spans="1:6" ht="13" x14ac:dyDescent="0.25">
      <c r="A1544" s="59"/>
      <c r="B1544" s="59"/>
      <c r="C1544" s="60"/>
      <c r="D1544" s="61"/>
      <c r="E1544" s="66"/>
      <c r="F1544" s="30">
        <v>1689</v>
      </c>
    </row>
    <row r="1545" spans="1:6" ht="13" x14ac:dyDescent="0.25">
      <c r="A1545" s="59"/>
      <c r="B1545" s="59"/>
      <c r="C1545" s="60"/>
      <c r="D1545" s="61"/>
      <c r="E1545" s="66"/>
      <c r="F1545" s="30">
        <v>1690</v>
      </c>
    </row>
    <row r="1546" spans="1:6" ht="13" x14ac:dyDescent="0.25">
      <c r="A1546" s="59"/>
      <c r="B1546" s="59"/>
      <c r="C1546" s="60"/>
      <c r="D1546" s="61"/>
      <c r="E1546" s="66"/>
      <c r="F1546" s="30">
        <v>1691</v>
      </c>
    </row>
    <row r="1547" spans="1:6" ht="13" x14ac:dyDescent="0.25">
      <c r="A1547" s="59"/>
      <c r="B1547" s="59"/>
      <c r="C1547" s="60"/>
      <c r="D1547" s="61"/>
      <c r="E1547" s="66"/>
      <c r="F1547" s="30">
        <v>1692</v>
      </c>
    </row>
    <row r="1548" spans="1:6" ht="13" x14ac:dyDescent="0.25">
      <c r="A1548" s="59"/>
      <c r="B1548" s="59"/>
      <c r="C1548" s="60"/>
      <c r="D1548" s="61"/>
      <c r="E1548" s="66"/>
      <c r="F1548" s="30">
        <v>1693</v>
      </c>
    </row>
    <row r="1549" spans="1:6" ht="13" x14ac:dyDescent="0.25">
      <c r="A1549" s="59"/>
      <c r="B1549" s="59"/>
      <c r="C1549" s="60"/>
      <c r="D1549" s="61"/>
      <c r="E1549" s="66"/>
      <c r="F1549" s="30">
        <v>1694</v>
      </c>
    </row>
    <row r="1550" spans="1:6" ht="13" x14ac:dyDescent="0.25">
      <c r="A1550" s="59"/>
      <c r="B1550" s="59"/>
      <c r="C1550" s="60"/>
      <c r="D1550" s="61"/>
      <c r="E1550" s="66"/>
      <c r="F1550" s="30">
        <v>1695</v>
      </c>
    </row>
    <row r="1551" spans="1:6" ht="13" x14ac:dyDescent="0.25">
      <c r="A1551" s="59"/>
      <c r="B1551" s="59"/>
      <c r="C1551" s="60"/>
      <c r="D1551" s="61"/>
      <c r="E1551" s="66"/>
      <c r="F1551" s="30">
        <v>1696</v>
      </c>
    </row>
    <row r="1552" spans="1:6" ht="13" x14ac:dyDescent="0.25">
      <c r="A1552" s="59"/>
      <c r="B1552" s="59"/>
      <c r="C1552" s="60"/>
      <c r="D1552" s="61"/>
      <c r="E1552" s="66"/>
      <c r="F1552" s="30">
        <v>1697</v>
      </c>
    </row>
    <row r="1553" spans="1:6" ht="13" x14ac:dyDescent="0.25">
      <c r="A1553" s="59"/>
      <c r="B1553" s="59"/>
      <c r="C1553" s="60"/>
      <c r="D1553" s="61"/>
      <c r="E1553" s="66"/>
      <c r="F1553" s="30">
        <v>1698</v>
      </c>
    </row>
    <row r="1554" spans="1:6" ht="13" x14ac:dyDescent="0.25">
      <c r="A1554" s="59"/>
      <c r="B1554" s="59"/>
      <c r="C1554" s="60"/>
      <c r="D1554" s="61"/>
      <c r="E1554" s="66"/>
      <c r="F1554" s="30">
        <v>1699</v>
      </c>
    </row>
    <row r="1555" spans="1:6" ht="13" x14ac:dyDescent="0.25">
      <c r="A1555" s="59"/>
      <c r="B1555" s="59"/>
      <c r="C1555" s="60"/>
      <c r="D1555" s="61"/>
      <c r="E1555" s="66"/>
      <c r="F1555" s="30">
        <v>1700</v>
      </c>
    </row>
    <row r="1556" spans="1:6" ht="13" x14ac:dyDescent="0.25">
      <c r="A1556" s="59"/>
      <c r="B1556" s="59"/>
      <c r="C1556" s="60"/>
      <c r="D1556" s="61"/>
      <c r="E1556" s="66"/>
      <c r="F1556" s="30">
        <v>1701</v>
      </c>
    </row>
    <row r="1557" spans="1:6" ht="13" x14ac:dyDescent="0.25">
      <c r="A1557" s="59"/>
      <c r="B1557" s="59"/>
      <c r="C1557" s="60"/>
      <c r="D1557" s="61"/>
      <c r="E1557" s="66"/>
      <c r="F1557" s="30">
        <v>1702</v>
      </c>
    </row>
    <row r="1558" spans="1:6" ht="13" x14ac:dyDescent="0.25">
      <c r="A1558" s="59"/>
      <c r="B1558" s="59"/>
      <c r="C1558" s="60"/>
      <c r="D1558" s="61"/>
      <c r="E1558" s="66"/>
      <c r="F1558" s="30">
        <v>1703</v>
      </c>
    </row>
    <row r="1559" spans="1:6" ht="13" x14ac:dyDescent="0.25">
      <c r="A1559" s="59"/>
      <c r="B1559" s="59"/>
      <c r="C1559" s="60"/>
      <c r="D1559" s="61"/>
      <c r="E1559" s="66"/>
      <c r="F1559" s="30">
        <v>1704</v>
      </c>
    </row>
    <row r="1560" spans="1:6" ht="13" x14ac:dyDescent="0.25">
      <c r="A1560" s="59"/>
      <c r="B1560" s="59"/>
      <c r="C1560" s="60"/>
      <c r="D1560" s="61"/>
      <c r="E1560" s="66"/>
      <c r="F1560" s="30">
        <v>1705</v>
      </c>
    </row>
    <row r="1561" spans="1:6" ht="13" x14ac:dyDescent="0.25">
      <c r="A1561" s="59"/>
      <c r="B1561" s="59"/>
      <c r="C1561" s="60"/>
      <c r="D1561" s="61"/>
      <c r="E1561" s="66"/>
      <c r="F1561" s="30">
        <v>1706</v>
      </c>
    </row>
    <row r="1562" spans="1:6" ht="13" x14ac:dyDescent="0.25">
      <c r="A1562" s="59"/>
      <c r="B1562" s="59"/>
      <c r="C1562" s="60"/>
      <c r="D1562" s="61"/>
      <c r="E1562" s="66"/>
      <c r="F1562" s="30">
        <v>1707</v>
      </c>
    </row>
    <row r="1563" spans="1:6" ht="13" x14ac:dyDescent="0.25">
      <c r="A1563" s="59"/>
      <c r="B1563" s="59"/>
      <c r="C1563" s="60"/>
      <c r="D1563" s="61"/>
      <c r="E1563" s="66"/>
      <c r="F1563" s="30">
        <v>1708</v>
      </c>
    </row>
    <row r="1564" spans="1:6" ht="13" x14ac:dyDescent="0.25">
      <c r="A1564" s="59"/>
      <c r="B1564" s="59"/>
      <c r="C1564" s="60"/>
      <c r="D1564" s="61"/>
      <c r="E1564" s="66"/>
      <c r="F1564" s="30">
        <v>1709</v>
      </c>
    </row>
    <row r="1565" spans="1:6" ht="13" x14ac:dyDescent="0.25">
      <c r="A1565" s="59"/>
      <c r="B1565" s="59"/>
      <c r="C1565" s="60"/>
      <c r="D1565" s="61"/>
      <c r="E1565" s="66"/>
      <c r="F1565" s="30">
        <v>1710</v>
      </c>
    </row>
    <row r="1566" spans="1:6" ht="13" x14ac:dyDescent="0.25">
      <c r="A1566" s="59"/>
      <c r="B1566" s="59"/>
      <c r="C1566" s="60"/>
      <c r="D1566" s="61"/>
      <c r="E1566" s="66"/>
      <c r="F1566" s="30">
        <v>1711</v>
      </c>
    </row>
    <row r="1567" spans="1:6" ht="13" x14ac:dyDescent="0.25">
      <c r="A1567" s="59"/>
      <c r="B1567" s="59"/>
      <c r="C1567" s="60"/>
      <c r="D1567" s="61"/>
      <c r="E1567" s="66"/>
      <c r="F1567" s="30">
        <v>1712</v>
      </c>
    </row>
    <row r="1568" spans="1:6" ht="13" x14ac:dyDescent="0.25">
      <c r="A1568" s="59"/>
      <c r="B1568" s="59"/>
      <c r="C1568" s="60"/>
      <c r="D1568" s="61"/>
      <c r="E1568" s="66"/>
      <c r="F1568" s="30">
        <v>1713</v>
      </c>
    </row>
    <row r="1569" spans="1:6" ht="13" x14ac:dyDescent="0.25">
      <c r="A1569" s="59"/>
      <c r="B1569" s="59"/>
      <c r="C1569" s="60"/>
      <c r="D1569" s="61"/>
      <c r="E1569" s="66"/>
      <c r="F1569" s="30">
        <v>1714</v>
      </c>
    </row>
    <row r="1570" spans="1:6" ht="13" x14ac:dyDescent="0.25">
      <c r="A1570" s="59"/>
      <c r="B1570" s="59"/>
      <c r="C1570" s="60"/>
      <c r="D1570" s="61"/>
      <c r="E1570" s="66"/>
      <c r="F1570" s="30">
        <v>1715</v>
      </c>
    </row>
    <row r="1571" spans="1:6" ht="13" x14ac:dyDescent="0.25">
      <c r="A1571" s="59"/>
      <c r="B1571" s="59"/>
      <c r="C1571" s="60"/>
      <c r="D1571" s="61"/>
      <c r="E1571" s="66"/>
      <c r="F1571" s="30">
        <v>1716</v>
      </c>
    </row>
    <row r="1572" spans="1:6" ht="13" x14ac:dyDescent="0.25">
      <c r="A1572" s="59"/>
      <c r="B1572" s="59"/>
      <c r="C1572" s="60"/>
      <c r="D1572" s="61"/>
      <c r="E1572" s="66"/>
      <c r="F1572" s="30">
        <v>1717</v>
      </c>
    </row>
    <row r="1573" spans="1:6" ht="13" x14ac:dyDescent="0.25">
      <c r="A1573" s="59"/>
      <c r="B1573" s="59"/>
      <c r="C1573" s="60"/>
      <c r="D1573" s="61"/>
      <c r="E1573" s="66"/>
      <c r="F1573" s="30">
        <v>1718</v>
      </c>
    </row>
    <row r="1574" spans="1:6" ht="13" x14ac:dyDescent="0.25">
      <c r="A1574" s="59"/>
      <c r="B1574" s="59"/>
      <c r="C1574" s="60"/>
      <c r="D1574" s="61"/>
      <c r="E1574" s="66"/>
      <c r="F1574" s="30">
        <v>1719</v>
      </c>
    </row>
    <row r="1575" spans="1:6" ht="13" x14ac:dyDescent="0.25">
      <c r="A1575" s="59"/>
      <c r="B1575" s="59"/>
      <c r="C1575" s="60"/>
      <c r="D1575" s="61"/>
      <c r="E1575" s="66"/>
      <c r="F1575" s="30">
        <v>1720</v>
      </c>
    </row>
    <row r="1576" spans="1:6" ht="13" x14ac:dyDescent="0.25">
      <c r="A1576" s="59"/>
      <c r="B1576" s="59"/>
      <c r="C1576" s="60"/>
      <c r="D1576" s="61"/>
      <c r="E1576" s="66"/>
      <c r="F1576" s="30">
        <v>1721</v>
      </c>
    </row>
    <row r="1577" spans="1:6" ht="13" x14ac:dyDescent="0.25">
      <c r="A1577" s="59"/>
      <c r="B1577" s="59"/>
      <c r="C1577" s="60"/>
      <c r="D1577" s="61"/>
      <c r="E1577" s="66"/>
      <c r="F1577" s="30">
        <v>1722</v>
      </c>
    </row>
    <row r="1578" spans="1:6" ht="13" x14ac:dyDescent="0.25">
      <c r="A1578" s="59"/>
      <c r="B1578" s="59"/>
      <c r="C1578" s="60"/>
      <c r="D1578" s="61"/>
      <c r="E1578" s="66"/>
      <c r="F1578" s="30">
        <v>1723</v>
      </c>
    </row>
    <row r="1579" spans="1:6" ht="13" x14ac:dyDescent="0.25">
      <c r="A1579" s="59"/>
      <c r="B1579" s="59"/>
      <c r="C1579" s="60"/>
      <c r="D1579" s="61"/>
      <c r="E1579" s="66"/>
      <c r="F1579" s="30">
        <v>1724</v>
      </c>
    </row>
    <row r="1580" spans="1:6" ht="13" x14ac:dyDescent="0.25">
      <c r="A1580" s="59"/>
      <c r="B1580" s="59"/>
      <c r="C1580" s="60"/>
      <c r="D1580" s="61"/>
      <c r="E1580" s="66"/>
      <c r="F1580" s="30">
        <v>1725</v>
      </c>
    </row>
    <row r="1581" spans="1:6" ht="13" x14ac:dyDescent="0.25">
      <c r="A1581" s="59"/>
      <c r="B1581" s="59"/>
      <c r="C1581" s="60"/>
      <c r="D1581" s="61"/>
      <c r="E1581" s="66"/>
      <c r="F1581" s="30">
        <v>1726</v>
      </c>
    </row>
    <row r="1582" spans="1:6" ht="13" x14ac:dyDescent="0.25">
      <c r="A1582" s="59"/>
      <c r="B1582" s="59"/>
      <c r="C1582" s="60"/>
      <c r="D1582" s="61"/>
      <c r="E1582" s="66"/>
      <c r="F1582" s="30">
        <v>1727</v>
      </c>
    </row>
    <row r="1583" spans="1:6" ht="13" x14ac:dyDescent="0.25">
      <c r="A1583" s="59"/>
      <c r="B1583" s="59"/>
      <c r="C1583" s="60"/>
      <c r="D1583" s="61"/>
      <c r="E1583" s="66"/>
      <c r="F1583" s="30">
        <v>1728</v>
      </c>
    </row>
    <row r="1584" spans="1:6" ht="13" x14ac:dyDescent="0.25">
      <c r="A1584" s="59"/>
      <c r="B1584" s="59"/>
      <c r="C1584" s="60"/>
      <c r="D1584" s="61"/>
      <c r="E1584" s="66"/>
      <c r="F1584" s="30">
        <v>1729</v>
      </c>
    </row>
    <row r="1585" spans="1:6" ht="13" x14ac:dyDescent="0.25">
      <c r="A1585" s="59"/>
      <c r="B1585" s="59"/>
      <c r="C1585" s="60"/>
      <c r="D1585" s="61"/>
      <c r="E1585" s="66"/>
      <c r="F1585" s="30">
        <v>1730</v>
      </c>
    </row>
    <row r="1586" spans="1:6" ht="13" x14ac:dyDescent="0.25">
      <c r="A1586" s="59"/>
      <c r="B1586" s="59"/>
      <c r="C1586" s="60"/>
      <c r="D1586" s="61"/>
      <c r="E1586" s="66"/>
      <c r="F1586" s="30">
        <v>1731</v>
      </c>
    </row>
    <row r="1587" spans="1:6" ht="13" x14ac:dyDescent="0.25">
      <c r="A1587" s="59"/>
      <c r="B1587" s="59"/>
      <c r="C1587" s="60"/>
      <c r="D1587" s="61"/>
      <c r="E1587" s="66"/>
      <c r="F1587" s="30">
        <v>1732</v>
      </c>
    </row>
    <row r="1588" spans="1:6" ht="13" x14ac:dyDescent="0.25">
      <c r="A1588" s="59"/>
      <c r="B1588" s="59"/>
      <c r="C1588" s="60"/>
      <c r="D1588" s="61"/>
      <c r="E1588" s="66"/>
      <c r="F1588" s="30">
        <v>1733</v>
      </c>
    </row>
    <row r="1589" spans="1:6" ht="13" x14ac:dyDescent="0.25">
      <c r="A1589" s="59"/>
      <c r="B1589" s="59"/>
      <c r="C1589" s="60"/>
      <c r="D1589" s="61"/>
      <c r="E1589" s="66"/>
      <c r="F1589" s="30">
        <v>1734</v>
      </c>
    </row>
    <row r="1590" spans="1:6" ht="13" x14ac:dyDescent="0.25">
      <c r="A1590" s="59"/>
      <c r="B1590" s="59"/>
      <c r="C1590" s="60"/>
      <c r="D1590" s="61"/>
      <c r="E1590" s="66"/>
      <c r="F1590" s="30">
        <v>1735</v>
      </c>
    </row>
    <row r="1591" spans="1:6" ht="13" x14ac:dyDescent="0.25">
      <c r="A1591" s="59"/>
      <c r="B1591" s="59"/>
      <c r="C1591" s="60"/>
      <c r="D1591" s="61"/>
      <c r="E1591" s="66"/>
      <c r="F1591" s="30">
        <v>1736</v>
      </c>
    </row>
    <row r="1592" spans="1:6" ht="13" x14ac:dyDescent="0.25">
      <c r="A1592" s="59"/>
      <c r="B1592" s="59"/>
      <c r="C1592" s="60"/>
      <c r="D1592" s="61"/>
      <c r="E1592" s="66"/>
      <c r="F1592" s="30">
        <v>1737</v>
      </c>
    </row>
    <row r="1593" spans="1:6" ht="13" x14ac:dyDescent="0.25">
      <c r="A1593" s="59"/>
      <c r="B1593" s="59"/>
      <c r="C1593" s="60"/>
      <c r="D1593" s="61"/>
      <c r="E1593" s="66"/>
      <c r="F1593" s="30">
        <v>1738</v>
      </c>
    </row>
    <row r="1594" spans="1:6" ht="13" x14ac:dyDescent="0.25">
      <c r="A1594" s="59"/>
      <c r="B1594" s="59"/>
      <c r="C1594" s="60"/>
      <c r="D1594" s="61"/>
      <c r="E1594" s="66"/>
      <c r="F1594" s="30">
        <v>1739</v>
      </c>
    </row>
    <row r="1595" spans="1:6" ht="13" x14ac:dyDescent="0.25">
      <c r="A1595" s="59"/>
      <c r="B1595" s="59"/>
      <c r="C1595" s="60"/>
      <c r="D1595" s="61"/>
      <c r="E1595" s="66"/>
      <c r="F1595" s="30">
        <v>1740</v>
      </c>
    </row>
    <row r="1596" spans="1:6" ht="13" x14ac:dyDescent="0.25">
      <c r="A1596" s="59"/>
      <c r="B1596" s="59"/>
      <c r="C1596" s="60"/>
      <c r="D1596" s="61"/>
      <c r="E1596" s="66"/>
      <c r="F1596" s="30">
        <v>1741</v>
      </c>
    </row>
    <row r="1597" spans="1:6" ht="13" x14ac:dyDescent="0.25">
      <c r="A1597" s="59"/>
      <c r="B1597" s="59"/>
      <c r="C1597" s="60"/>
      <c r="D1597" s="61"/>
      <c r="E1597" s="66"/>
      <c r="F1597" s="30">
        <v>1742</v>
      </c>
    </row>
    <row r="1598" spans="1:6" ht="13" x14ac:dyDescent="0.25">
      <c r="A1598" s="59"/>
      <c r="B1598" s="59"/>
      <c r="C1598" s="60"/>
      <c r="D1598" s="61"/>
      <c r="E1598" s="66"/>
      <c r="F1598" s="30">
        <v>1743</v>
      </c>
    </row>
    <row r="1599" spans="1:6" ht="13" x14ac:dyDescent="0.25">
      <c r="A1599" s="59"/>
      <c r="B1599" s="59"/>
      <c r="C1599" s="60"/>
      <c r="D1599" s="61"/>
      <c r="E1599" s="66"/>
      <c r="F1599" s="30">
        <v>1744</v>
      </c>
    </row>
    <row r="1600" spans="1:6" ht="13" x14ac:dyDescent="0.25">
      <c r="A1600" s="59"/>
      <c r="B1600" s="59"/>
      <c r="C1600" s="60"/>
      <c r="D1600" s="61"/>
      <c r="E1600" s="66"/>
      <c r="F1600" s="30">
        <v>1745</v>
      </c>
    </row>
    <row r="1601" spans="1:6" ht="13" x14ac:dyDescent="0.25">
      <c r="A1601" s="59"/>
      <c r="B1601" s="59"/>
      <c r="C1601" s="60"/>
      <c r="D1601" s="61"/>
      <c r="E1601" s="66"/>
      <c r="F1601" s="30">
        <v>1746</v>
      </c>
    </row>
    <row r="1602" spans="1:6" ht="13" x14ac:dyDescent="0.25">
      <c r="A1602" s="59"/>
      <c r="B1602" s="59"/>
      <c r="C1602" s="60"/>
      <c r="D1602" s="61"/>
      <c r="E1602" s="66"/>
      <c r="F1602" s="30">
        <v>1747</v>
      </c>
    </row>
    <row r="1603" spans="1:6" ht="13" x14ac:dyDescent="0.25">
      <c r="A1603" s="59"/>
      <c r="B1603" s="59"/>
      <c r="C1603" s="60"/>
      <c r="D1603" s="61"/>
      <c r="E1603" s="66"/>
      <c r="F1603" s="30">
        <v>1748</v>
      </c>
    </row>
    <row r="1604" spans="1:6" ht="13" x14ac:dyDescent="0.25">
      <c r="A1604" s="59"/>
      <c r="B1604" s="59"/>
      <c r="C1604" s="60"/>
      <c r="D1604" s="61"/>
      <c r="E1604" s="66"/>
      <c r="F1604" s="30">
        <v>1749</v>
      </c>
    </row>
    <row r="1605" spans="1:6" ht="13" x14ac:dyDescent="0.25">
      <c r="A1605" s="59"/>
      <c r="B1605" s="59"/>
      <c r="C1605" s="60"/>
      <c r="D1605" s="61"/>
      <c r="E1605" s="66"/>
      <c r="F1605" s="30">
        <v>1750</v>
      </c>
    </row>
    <row r="1606" spans="1:6" ht="13" x14ac:dyDescent="0.25">
      <c r="A1606" s="59"/>
      <c r="B1606" s="59"/>
      <c r="C1606" s="60"/>
      <c r="D1606" s="61"/>
      <c r="E1606" s="66"/>
      <c r="F1606" s="30">
        <v>1751</v>
      </c>
    </row>
    <row r="1607" spans="1:6" ht="13" x14ac:dyDescent="0.25">
      <c r="A1607" s="59"/>
      <c r="B1607" s="59"/>
      <c r="C1607" s="60"/>
      <c r="D1607" s="61"/>
      <c r="E1607" s="66"/>
      <c r="F1607" s="30">
        <v>1752</v>
      </c>
    </row>
    <row r="1608" spans="1:6" ht="13" x14ac:dyDescent="0.25">
      <c r="A1608" s="59"/>
      <c r="B1608" s="59"/>
      <c r="C1608" s="60"/>
      <c r="D1608" s="61"/>
      <c r="E1608" s="66"/>
      <c r="F1608" s="30">
        <v>1753</v>
      </c>
    </row>
    <row r="1609" spans="1:6" ht="13" x14ac:dyDescent="0.25">
      <c r="A1609" s="59"/>
      <c r="B1609" s="59"/>
      <c r="C1609" s="60"/>
      <c r="D1609" s="61"/>
      <c r="E1609" s="66"/>
      <c r="F1609" s="30">
        <v>1754</v>
      </c>
    </row>
    <row r="1610" spans="1:6" ht="13" x14ac:dyDescent="0.25">
      <c r="A1610" s="59"/>
      <c r="B1610" s="59"/>
      <c r="C1610" s="60"/>
      <c r="D1610" s="61"/>
      <c r="E1610" s="66"/>
      <c r="F1610" s="30">
        <v>1755</v>
      </c>
    </row>
    <row r="1611" spans="1:6" ht="13" x14ac:dyDescent="0.25">
      <c r="A1611" s="59"/>
      <c r="B1611" s="59"/>
      <c r="C1611" s="60"/>
      <c r="D1611" s="61"/>
      <c r="E1611" s="66"/>
      <c r="F1611" s="30">
        <v>1756</v>
      </c>
    </row>
    <row r="1612" spans="1:6" ht="13" x14ac:dyDescent="0.25">
      <c r="A1612" s="59"/>
      <c r="B1612" s="59"/>
      <c r="C1612" s="60"/>
      <c r="D1612" s="61"/>
      <c r="E1612" s="66"/>
      <c r="F1612" s="30">
        <v>1757</v>
      </c>
    </row>
    <row r="1613" spans="1:6" ht="13" x14ac:dyDescent="0.25">
      <c r="A1613" s="59"/>
      <c r="B1613" s="59"/>
      <c r="C1613" s="60"/>
      <c r="D1613" s="61"/>
      <c r="E1613" s="66"/>
      <c r="F1613" s="30">
        <v>1758</v>
      </c>
    </row>
    <row r="1614" spans="1:6" ht="13" x14ac:dyDescent="0.25">
      <c r="A1614" s="59"/>
      <c r="B1614" s="59"/>
      <c r="C1614" s="60"/>
      <c r="D1614" s="61"/>
      <c r="E1614" s="66"/>
      <c r="F1614" s="30">
        <v>1759</v>
      </c>
    </row>
    <row r="1615" spans="1:6" ht="13" x14ac:dyDescent="0.25">
      <c r="A1615" s="59"/>
      <c r="B1615" s="59"/>
      <c r="C1615" s="60"/>
      <c r="D1615" s="61"/>
      <c r="E1615" s="66"/>
      <c r="F1615" s="30">
        <v>1760</v>
      </c>
    </row>
    <row r="1616" spans="1:6" ht="13" x14ac:dyDescent="0.25">
      <c r="A1616" s="59"/>
      <c r="B1616" s="59"/>
      <c r="C1616" s="60"/>
      <c r="D1616" s="61"/>
      <c r="E1616" s="66"/>
      <c r="F1616" s="30">
        <v>1761</v>
      </c>
    </row>
    <row r="1617" spans="1:6" ht="13" x14ac:dyDescent="0.25">
      <c r="A1617" s="59"/>
      <c r="B1617" s="59"/>
      <c r="C1617" s="60"/>
      <c r="D1617" s="61"/>
      <c r="E1617" s="66"/>
      <c r="F1617" s="30">
        <v>1762</v>
      </c>
    </row>
    <row r="1618" spans="1:6" ht="13" x14ac:dyDescent="0.25">
      <c r="A1618" s="59"/>
      <c r="B1618" s="59"/>
      <c r="C1618" s="60"/>
      <c r="D1618" s="61"/>
      <c r="E1618" s="66"/>
      <c r="F1618" s="30">
        <v>1763</v>
      </c>
    </row>
    <row r="1619" spans="1:6" ht="13" x14ac:dyDescent="0.25">
      <c r="A1619" s="59"/>
      <c r="B1619" s="59"/>
      <c r="C1619" s="60"/>
      <c r="D1619" s="61"/>
      <c r="E1619" s="66"/>
      <c r="F1619" s="30">
        <v>1764</v>
      </c>
    </row>
    <row r="1620" spans="1:6" ht="13" x14ac:dyDescent="0.25">
      <c r="A1620" s="59"/>
      <c r="B1620" s="59"/>
      <c r="C1620" s="60"/>
      <c r="D1620" s="61"/>
      <c r="E1620" s="66"/>
      <c r="F1620" s="30">
        <v>1765</v>
      </c>
    </row>
    <row r="1621" spans="1:6" ht="13" x14ac:dyDescent="0.25">
      <c r="A1621" s="59"/>
      <c r="B1621" s="59"/>
      <c r="C1621" s="60"/>
      <c r="D1621" s="61"/>
      <c r="E1621" s="66"/>
      <c r="F1621" s="30">
        <v>1766</v>
      </c>
    </row>
    <row r="1622" spans="1:6" ht="13" x14ac:dyDescent="0.25">
      <c r="A1622" s="59"/>
      <c r="B1622" s="59"/>
      <c r="C1622" s="60"/>
      <c r="D1622" s="61"/>
      <c r="E1622" s="66"/>
      <c r="F1622" s="30">
        <v>1767</v>
      </c>
    </row>
    <row r="1623" spans="1:6" ht="13" x14ac:dyDescent="0.25">
      <c r="A1623" s="59"/>
      <c r="B1623" s="59"/>
      <c r="C1623" s="60"/>
      <c r="D1623" s="61"/>
      <c r="E1623" s="66"/>
      <c r="F1623" s="30">
        <v>1768</v>
      </c>
    </row>
    <row r="1624" spans="1:6" ht="13" x14ac:dyDescent="0.25">
      <c r="A1624" s="59"/>
      <c r="B1624" s="59"/>
      <c r="C1624" s="60"/>
      <c r="D1624" s="61"/>
      <c r="E1624" s="66"/>
      <c r="F1624" s="30">
        <v>1769</v>
      </c>
    </row>
    <row r="1625" spans="1:6" ht="13" x14ac:dyDescent="0.25">
      <c r="A1625" s="59"/>
      <c r="B1625" s="59"/>
      <c r="C1625" s="60"/>
      <c r="D1625" s="61"/>
      <c r="E1625" s="66"/>
      <c r="F1625" s="30">
        <v>1770</v>
      </c>
    </row>
    <row r="1626" spans="1:6" ht="13" x14ac:dyDescent="0.25">
      <c r="A1626" s="59"/>
      <c r="B1626" s="59"/>
      <c r="C1626" s="60"/>
      <c r="D1626" s="61"/>
      <c r="E1626" s="66"/>
      <c r="F1626" s="30">
        <v>1771</v>
      </c>
    </row>
    <row r="1627" spans="1:6" ht="13" x14ac:dyDescent="0.25">
      <c r="A1627" s="59"/>
      <c r="B1627" s="59"/>
      <c r="C1627" s="60"/>
      <c r="D1627" s="61"/>
      <c r="E1627" s="66"/>
      <c r="F1627" s="30">
        <v>1772</v>
      </c>
    </row>
    <row r="1628" spans="1:6" ht="13" x14ac:dyDescent="0.25">
      <c r="A1628" s="59"/>
      <c r="B1628" s="59"/>
      <c r="C1628" s="60"/>
      <c r="D1628" s="61"/>
      <c r="E1628" s="66"/>
      <c r="F1628" s="30">
        <v>1773</v>
      </c>
    </row>
    <row r="1629" spans="1:6" ht="13" x14ac:dyDescent="0.25">
      <c r="A1629" s="59"/>
      <c r="B1629" s="59"/>
      <c r="C1629" s="60"/>
      <c r="D1629" s="61"/>
      <c r="E1629" s="66"/>
      <c r="F1629" s="30">
        <v>1774</v>
      </c>
    </row>
    <row r="1630" spans="1:6" ht="13" x14ac:dyDescent="0.25">
      <c r="A1630" s="59"/>
      <c r="B1630" s="59"/>
      <c r="C1630" s="60"/>
      <c r="D1630" s="61"/>
      <c r="E1630" s="66"/>
      <c r="F1630" s="30">
        <v>1775</v>
      </c>
    </row>
    <row r="1631" spans="1:6" ht="13" x14ac:dyDescent="0.25">
      <c r="A1631" s="59"/>
      <c r="B1631" s="59"/>
      <c r="C1631" s="60"/>
      <c r="D1631" s="61"/>
      <c r="E1631" s="66"/>
      <c r="F1631" s="30">
        <v>1776</v>
      </c>
    </row>
    <row r="1632" spans="1:6" ht="13" x14ac:dyDescent="0.25">
      <c r="A1632" s="59"/>
      <c r="B1632" s="59"/>
      <c r="C1632" s="60"/>
      <c r="D1632" s="61"/>
      <c r="E1632" s="66"/>
      <c r="F1632" s="30">
        <v>1777</v>
      </c>
    </row>
    <row r="1633" spans="1:6" ht="13" x14ac:dyDescent="0.25">
      <c r="A1633" s="59"/>
      <c r="B1633" s="59"/>
      <c r="C1633" s="60"/>
      <c r="D1633" s="61"/>
      <c r="E1633" s="66"/>
      <c r="F1633" s="30">
        <v>1778</v>
      </c>
    </row>
    <row r="1634" spans="1:6" ht="13" x14ac:dyDescent="0.25">
      <c r="A1634" s="59"/>
      <c r="B1634" s="59"/>
      <c r="C1634" s="60"/>
      <c r="D1634" s="61"/>
      <c r="E1634" s="66"/>
      <c r="F1634" s="30">
        <v>1779</v>
      </c>
    </row>
    <row r="1635" spans="1:6" ht="13" x14ac:dyDescent="0.25">
      <c r="A1635" s="59"/>
      <c r="B1635" s="59"/>
      <c r="C1635" s="60"/>
      <c r="D1635" s="61"/>
      <c r="E1635" s="66"/>
      <c r="F1635" s="30">
        <v>1780</v>
      </c>
    </row>
    <row r="1636" spans="1:6" ht="13" x14ac:dyDescent="0.25">
      <c r="A1636" s="59"/>
      <c r="B1636" s="59"/>
      <c r="C1636" s="60"/>
      <c r="D1636" s="61"/>
      <c r="E1636" s="66"/>
      <c r="F1636" s="30">
        <v>1781</v>
      </c>
    </row>
    <row r="1637" spans="1:6" ht="13" x14ac:dyDescent="0.25">
      <c r="A1637" s="59"/>
      <c r="B1637" s="59"/>
      <c r="C1637" s="60"/>
      <c r="D1637" s="61"/>
      <c r="E1637" s="66"/>
      <c r="F1637" s="30">
        <v>1782</v>
      </c>
    </row>
    <row r="1638" spans="1:6" ht="13" x14ac:dyDescent="0.25">
      <c r="A1638" s="59"/>
      <c r="B1638" s="59"/>
      <c r="C1638" s="60"/>
      <c r="D1638" s="61"/>
      <c r="E1638" s="66"/>
      <c r="F1638" s="30">
        <v>1783</v>
      </c>
    </row>
    <row r="1639" spans="1:6" ht="13" x14ac:dyDescent="0.25">
      <c r="A1639" s="59"/>
      <c r="B1639" s="59"/>
      <c r="C1639" s="60"/>
      <c r="D1639" s="61"/>
      <c r="E1639" s="66"/>
      <c r="F1639" s="30">
        <v>1784</v>
      </c>
    </row>
    <row r="1640" spans="1:6" ht="13" x14ac:dyDescent="0.25">
      <c r="A1640" s="59"/>
      <c r="B1640" s="59"/>
      <c r="C1640" s="60"/>
      <c r="D1640" s="61"/>
      <c r="E1640" s="66"/>
      <c r="F1640" s="30">
        <v>1785</v>
      </c>
    </row>
    <row r="1641" spans="1:6" ht="13" x14ac:dyDescent="0.25">
      <c r="A1641" s="59"/>
      <c r="B1641" s="59"/>
      <c r="C1641" s="60"/>
      <c r="D1641" s="61"/>
      <c r="E1641" s="66"/>
      <c r="F1641" s="30">
        <v>1786</v>
      </c>
    </row>
    <row r="1642" spans="1:6" ht="13" x14ac:dyDescent="0.25">
      <c r="A1642" s="59"/>
      <c r="B1642" s="59"/>
      <c r="C1642" s="60"/>
      <c r="D1642" s="61"/>
      <c r="E1642" s="66"/>
      <c r="F1642" s="30">
        <v>1787</v>
      </c>
    </row>
    <row r="1643" spans="1:6" ht="13" x14ac:dyDescent="0.25">
      <c r="A1643" s="59"/>
      <c r="B1643" s="59"/>
      <c r="C1643" s="60"/>
      <c r="D1643" s="61"/>
      <c r="E1643" s="66"/>
      <c r="F1643" s="30">
        <v>1788</v>
      </c>
    </row>
    <row r="1644" spans="1:6" ht="13" x14ac:dyDescent="0.25">
      <c r="A1644" s="59"/>
      <c r="B1644" s="59"/>
      <c r="C1644" s="60"/>
      <c r="D1644" s="61"/>
      <c r="E1644" s="66"/>
      <c r="F1644" s="30">
        <v>1789</v>
      </c>
    </row>
    <row r="1645" spans="1:6" ht="13" x14ac:dyDescent="0.25">
      <c r="A1645" s="59"/>
      <c r="B1645" s="59"/>
      <c r="C1645" s="60"/>
      <c r="D1645" s="61"/>
      <c r="E1645" s="66"/>
      <c r="F1645" s="30">
        <v>1790</v>
      </c>
    </row>
    <row r="1646" spans="1:6" ht="13" x14ac:dyDescent="0.25">
      <c r="A1646" s="59"/>
      <c r="B1646" s="59"/>
      <c r="C1646" s="60"/>
      <c r="D1646" s="61"/>
      <c r="E1646" s="66"/>
      <c r="F1646" s="30">
        <v>1791</v>
      </c>
    </row>
    <row r="1647" spans="1:6" ht="13" x14ac:dyDescent="0.25">
      <c r="A1647" s="59"/>
      <c r="B1647" s="59"/>
      <c r="C1647" s="60"/>
      <c r="D1647" s="61"/>
      <c r="E1647" s="66"/>
      <c r="F1647" s="30">
        <v>1792</v>
      </c>
    </row>
    <row r="1648" spans="1:6" ht="13" x14ac:dyDescent="0.25">
      <c r="A1648" s="59"/>
      <c r="B1648" s="59"/>
      <c r="C1648" s="60"/>
      <c r="D1648" s="61"/>
      <c r="E1648" s="66"/>
      <c r="F1648" s="30">
        <v>1793</v>
      </c>
    </row>
    <row r="1649" spans="1:6" ht="13" x14ac:dyDescent="0.25">
      <c r="A1649" s="59"/>
      <c r="B1649" s="59"/>
      <c r="C1649" s="60"/>
      <c r="D1649" s="61"/>
      <c r="E1649" s="66"/>
      <c r="F1649" s="30">
        <v>1794</v>
      </c>
    </row>
    <row r="1650" spans="1:6" ht="13" x14ac:dyDescent="0.25">
      <c r="A1650" s="59"/>
      <c r="B1650" s="59"/>
      <c r="C1650" s="60"/>
      <c r="D1650" s="61"/>
      <c r="E1650" s="66"/>
      <c r="F1650" s="30">
        <v>1795</v>
      </c>
    </row>
    <row r="1651" spans="1:6" ht="13" x14ac:dyDescent="0.25">
      <c r="A1651" s="59"/>
      <c r="B1651" s="59"/>
      <c r="C1651" s="60"/>
      <c r="D1651" s="61"/>
      <c r="E1651" s="66"/>
      <c r="F1651" s="30">
        <v>1796</v>
      </c>
    </row>
    <row r="1652" spans="1:6" ht="13" x14ac:dyDescent="0.25">
      <c r="A1652" s="59"/>
      <c r="B1652" s="59"/>
      <c r="C1652" s="60"/>
      <c r="D1652" s="61"/>
      <c r="E1652" s="66"/>
      <c r="F1652" s="30">
        <v>1797</v>
      </c>
    </row>
    <row r="1653" spans="1:6" ht="13" x14ac:dyDescent="0.25">
      <c r="A1653" s="59"/>
      <c r="B1653" s="59"/>
      <c r="C1653" s="60"/>
      <c r="D1653" s="61"/>
      <c r="E1653" s="66"/>
      <c r="F1653" s="30">
        <v>1798</v>
      </c>
    </row>
    <row r="1654" spans="1:6" ht="13" x14ac:dyDescent="0.25">
      <c r="A1654" s="59"/>
      <c r="B1654" s="59"/>
      <c r="C1654" s="60"/>
      <c r="D1654" s="61"/>
      <c r="E1654" s="66"/>
      <c r="F1654" s="30">
        <v>1799</v>
      </c>
    </row>
    <row r="1655" spans="1:6" ht="13" x14ac:dyDescent="0.25">
      <c r="A1655" s="59"/>
      <c r="B1655" s="59"/>
      <c r="C1655" s="60"/>
      <c r="D1655" s="61"/>
      <c r="E1655" s="66"/>
      <c r="F1655" s="30">
        <v>1800</v>
      </c>
    </row>
    <row r="1656" spans="1:6" ht="13" x14ac:dyDescent="0.25">
      <c r="A1656" s="59"/>
      <c r="B1656" s="59"/>
      <c r="C1656" s="60"/>
      <c r="D1656" s="61"/>
      <c r="E1656" s="66"/>
      <c r="F1656" s="30">
        <v>1801</v>
      </c>
    </row>
    <row r="1657" spans="1:6" ht="13" x14ac:dyDescent="0.25">
      <c r="A1657" s="59"/>
      <c r="B1657" s="59"/>
      <c r="C1657" s="60"/>
      <c r="D1657" s="61"/>
      <c r="E1657" s="66"/>
      <c r="F1657" s="30">
        <v>1802</v>
      </c>
    </row>
    <row r="1658" spans="1:6" ht="13" x14ac:dyDescent="0.25">
      <c r="A1658" s="59"/>
      <c r="B1658" s="59"/>
      <c r="C1658" s="60"/>
      <c r="D1658" s="61"/>
      <c r="E1658" s="66"/>
      <c r="F1658" s="30">
        <v>1803</v>
      </c>
    </row>
    <row r="1659" spans="1:6" ht="13" x14ac:dyDescent="0.25">
      <c r="A1659" s="59"/>
      <c r="B1659" s="59"/>
      <c r="C1659" s="60"/>
      <c r="D1659" s="61"/>
      <c r="E1659" s="66"/>
      <c r="F1659" s="30">
        <v>1804</v>
      </c>
    </row>
    <row r="1660" spans="1:6" ht="13" x14ac:dyDescent="0.25">
      <c r="A1660" s="59"/>
      <c r="B1660" s="59"/>
      <c r="C1660" s="60"/>
      <c r="D1660" s="61"/>
      <c r="E1660" s="66"/>
      <c r="F1660" s="30">
        <v>1805</v>
      </c>
    </row>
    <row r="1661" spans="1:6" ht="13" x14ac:dyDescent="0.25">
      <c r="A1661" s="59"/>
      <c r="B1661" s="59"/>
      <c r="C1661" s="60"/>
      <c r="D1661" s="61"/>
      <c r="E1661" s="66"/>
      <c r="F1661" s="30">
        <v>1806</v>
      </c>
    </row>
    <row r="1662" spans="1:6" ht="13" x14ac:dyDescent="0.25">
      <c r="A1662" s="59"/>
      <c r="B1662" s="59"/>
      <c r="C1662" s="60"/>
      <c r="D1662" s="61"/>
      <c r="E1662" s="66"/>
      <c r="F1662" s="30">
        <v>1807</v>
      </c>
    </row>
    <row r="1663" spans="1:6" ht="13" x14ac:dyDescent="0.25">
      <c r="A1663" s="59"/>
      <c r="B1663" s="59"/>
      <c r="C1663" s="60"/>
      <c r="D1663" s="61"/>
      <c r="E1663" s="66"/>
      <c r="F1663" s="30">
        <v>1808</v>
      </c>
    </row>
    <row r="1664" spans="1:6" ht="13" x14ac:dyDescent="0.25">
      <c r="A1664" s="59"/>
      <c r="B1664" s="59"/>
      <c r="C1664" s="60"/>
      <c r="D1664" s="61"/>
      <c r="E1664" s="66"/>
      <c r="F1664" s="30">
        <v>1809</v>
      </c>
    </row>
    <row r="1665" spans="1:6" ht="13" x14ac:dyDescent="0.25">
      <c r="A1665" s="59"/>
      <c r="B1665" s="59"/>
      <c r="C1665" s="60"/>
      <c r="D1665" s="61"/>
      <c r="E1665" s="66"/>
      <c r="F1665" s="30">
        <v>1810</v>
      </c>
    </row>
    <row r="1666" spans="1:6" ht="13" x14ac:dyDescent="0.25">
      <c r="A1666" s="59"/>
      <c r="B1666" s="59"/>
      <c r="C1666" s="60"/>
      <c r="D1666" s="61"/>
      <c r="E1666" s="66"/>
      <c r="F1666" s="30">
        <v>1811</v>
      </c>
    </row>
    <row r="1667" spans="1:6" ht="13" x14ac:dyDescent="0.25">
      <c r="A1667" s="59"/>
      <c r="B1667" s="59"/>
      <c r="C1667" s="60"/>
      <c r="D1667" s="61"/>
      <c r="E1667" s="66"/>
      <c r="F1667" s="30">
        <v>1812</v>
      </c>
    </row>
    <row r="1668" spans="1:6" ht="13" x14ac:dyDescent="0.25">
      <c r="A1668" s="59"/>
      <c r="B1668" s="59"/>
      <c r="C1668" s="60"/>
      <c r="D1668" s="61"/>
      <c r="E1668" s="66"/>
      <c r="F1668" s="30">
        <v>1813</v>
      </c>
    </row>
    <row r="1669" spans="1:6" ht="13" x14ac:dyDescent="0.25">
      <c r="A1669" s="59"/>
      <c r="B1669" s="59"/>
      <c r="C1669" s="60"/>
      <c r="D1669" s="61"/>
      <c r="E1669" s="66"/>
      <c r="F1669" s="30">
        <v>1814</v>
      </c>
    </row>
    <row r="1670" spans="1:6" ht="13" x14ac:dyDescent="0.25">
      <c r="A1670" s="59"/>
      <c r="B1670" s="59"/>
      <c r="C1670" s="60"/>
      <c r="D1670" s="61"/>
      <c r="E1670" s="66"/>
      <c r="F1670" s="30">
        <v>1815</v>
      </c>
    </row>
    <row r="1671" spans="1:6" ht="13" x14ac:dyDescent="0.25">
      <c r="A1671" s="59"/>
      <c r="B1671" s="59"/>
      <c r="C1671" s="60"/>
      <c r="D1671" s="61"/>
      <c r="E1671" s="66"/>
      <c r="F1671" s="30">
        <v>1816</v>
      </c>
    </row>
    <row r="1672" spans="1:6" ht="13" x14ac:dyDescent="0.25">
      <c r="A1672" s="59"/>
      <c r="B1672" s="59"/>
      <c r="C1672" s="60"/>
      <c r="D1672" s="61"/>
      <c r="E1672" s="66"/>
      <c r="F1672" s="30">
        <v>1817</v>
      </c>
    </row>
    <row r="1673" spans="1:6" ht="13" x14ac:dyDescent="0.25">
      <c r="A1673" s="59"/>
      <c r="B1673" s="59"/>
      <c r="C1673" s="60"/>
      <c r="D1673" s="61"/>
      <c r="E1673" s="66"/>
      <c r="F1673" s="30">
        <v>1818</v>
      </c>
    </row>
    <row r="1674" spans="1:6" ht="13" x14ac:dyDescent="0.25">
      <c r="A1674" s="59"/>
      <c r="B1674" s="59"/>
      <c r="C1674" s="60"/>
      <c r="D1674" s="61"/>
      <c r="E1674" s="66"/>
      <c r="F1674" s="30">
        <v>1819</v>
      </c>
    </row>
    <row r="1675" spans="1:6" ht="13" x14ac:dyDescent="0.25">
      <c r="A1675" s="59"/>
      <c r="B1675" s="59"/>
      <c r="C1675" s="60"/>
      <c r="D1675" s="61"/>
      <c r="E1675" s="66"/>
      <c r="F1675" s="30">
        <v>1820</v>
      </c>
    </row>
    <row r="1676" spans="1:6" ht="13" x14ac:dyDescent="0.25">
      <c r="A1676" s="59"/>
      <c r="B1676" s="59"/>
      <c r="C1676" s="60"/>
      <c r="D1676" s="61"/>
      <c r="E1676" s="66"/>
      <c r="F1676" s="30">
        <v>1821</v>
      </c>
    </row>
    <row r="1677" spans="1:6" ht="13" x14ac:dyDescent="0.25">
      <c r="A1677" s="59"/>
      <c r="B1677" s="59"/>
      <c r="C1677" s="60"/>
      <c r="D1677" s="61"/>
      <c r="E1677" s="66"/>
      <c r="F1677" s="30">
        <v>1822</v>
      </c>
    </row>
    <row r="1678" spans="1:6" ht="13" x14ac:dyDescent="0.25">
      <c r="A1678" s="59"/>
      <c r="B1678" s="59"/>
      <c r="C1678" s="60"/>
      <c r="D1678" s="61"/>
      <c r="E1678" s="66"/>
      <c r="F1678" s="30">
        <v>1823</v>
      </c>
    </row>
    <row r="1679" spans="1:6" ht="13" x14ac:dyDescent="0.25">
      <c r="A1679" s="59"/>
      <c r="B1679" s="59"/>
      <c r="C1679" s="60"/>
      <c r="D1679" s="61"/>
      <c r="E1679" s="66"/>
      <c r="F1679" s="30">
        <v>1824</v>
      </c>
    </row>
    <row r="1680" spans="1:6" ht="13" x14ac:dyDescent="0.25">
      <c r="A1680" s="59"/>
      <c r="B1680" s="59"/>
      <c r="C1680" s="60"/>
      <c r="D1680" s="61"/>
      <c r="E1680" s="66"/>
      <c r="F1680" s="30">
        <v>1825</v>
      </c>
    </row>
    <row r="1681" spans="1:6" ht="13" x14ac:dyDescent="0.25">
      <c r="A1681" s="59"/>
      <c r="B1681" s="59"/>
      <c r="C1681" s="60"/>
      <c r="D1681" s="61"/>
      <c r="E1681" s="66"/>
      <c r="F1681" s="30">
        <v>1826</v>
      </c>
    </row>
    <row r="1682" spans="1:6" ht="13" x14ac:dyDescent="0.25">
      <c r="A1682" s="59"/>
      <c r="B1682" s="59"/>
      <c r="C1682" s="60"/>
      <c r="D1682" s="61"/>
      <c r="E1682" s="66"/>
      <c r="F1682" s="30">
        <v>1827</v>
      </c>
    </row>
    <row r="1683" spans="1:6" ht="13" x14ac:dyDescent="0.25">
      <c r="A1683" s="59"/>
      <c r="B1683" s="59"/>
      <c r="C1683" s="60"/>
      <c r="D1683" s="61"/>
      <c r="E1683" s="66"/>
      <c r="F1683" s="30">
        <v>1828</v>
      </c>
    </row>
    <row r="1684" spans="1:6" ht="13" x14ac:dyDescent="0.25">
      <c r="A1684" s="59"/>
      <c r="B1684" s="59"/>
      <c r="C1684" s="60"/>
      <c r="D1684" s="61"/>
      <c r="E1684" s="66"/>
      <c r="F1684" s="30">
        <v>1829</v>
      </c>
    </row>
    <row r="1685" spans="1:6" ht="13" x14ac:dyDescent="0.25">
      <c r="A1685" s="59"/>
      <c r="B1685" s="59"/>
      <c r="C1685" s="60"/>
      <c r="D1685" s="61"/>
      <c r="E1685" s="66"/>
      <c r="F1685" s="30">
        <v>1830</v>
      </c>
    </row>
    <row r="1686" spans="1:6" ht="13" x14ac:dyDescent="0.25">
      <c r="A1686" s="59"/>
      <c r="B1686" s="59"/>
      <c r="C1686" s="60"/>
      <c r="D1686" s="61"/>
      <c r="E1686" s="66"/>
      <c r="F1686" s="30">
        <v>1831</v>
      </c>
    </row>
    <row r="1687" spans="1:6" ht="13" x14ac:dyDescent="0.25">
      <c r="A1687" s="59"/>
      <c r="B1687" s="59"/>
      <c r="C1687" s="60"/>
      <c r="D1687" s="61"/>
      <c r="E1687" s="66"/>
      <c r="F1687" s="30">
        <v>1832</v>
      </c>
    </row>
    <row r="1688" spans="1:6" ht="13" x14ac:dyDescent="0.25">
      <c r="A1688" s="59"/>
      <c r="B1688" s="59"/>
      <c r="C1688" s="60"/>
      <c r="D1688" s="61"/>
      <c r="E1688" s="66"/>
      <c r="F1688" s="30">
        <v>1833</v>
      </c>
    </row>
    <row r="1689" spans="1:6" ht="13" x14ac:dyDescent="0.25">
      <c r="A1689" s="59"/>
      <c r="B1689" s="59"/>
      <c r="C1689" s="60"/>
      <c r="D1689" s="61"/>
      <c r="E1689" s="66"/>
      <c r="F1689" s="30">
        <v>1834</v>
      </c>
    </row>
    <row r="1690" spans="1:6" ht="13" x14ac:dyDescent="0.25">
      <c r="A1690" s="59"/>
      <c r="B1690" s="59"/>
      <c r="C1690" s="60"/>
      <c r="D1690" s="61"/>
      <c r="E1690" s="66"/>
      <c r="F1690" s="30">
        <v>1835</v>
      </c>
    </row>
    <row r="1691" spans="1:6" ht="13" x14ac:dyDescent="0.25">
      <c r="A1691" s="59"/>
      <c r="B1691" s="59"/>
      <c r="C1691" s="60"/>
      <c r="D1691" s="61"/>
      <c r="E1691" s="66"/>
      <c r="F1691" s="30">
        <v>1836</v>
      </c>
    </row>
    <row r="1692" spans="1:6" ht="13" x14ac:dyDescent="0.25">
      <c r="A1692" s="59"/>
      <c r="B1692" s="59"/>
      <c r="C1692" s="60"/>
      <c r="D1692" s="61"/>
      <c r="E1692" s="66"/>
      <c r="F1692" s="30">
        <v>1837</v>
      </c>
    </row>
    <row r="1693" spans="1:6" ht="13" x14ac:dyDescent="0.25">
      <c r="A1693" s="59"/>
      <c r="B1693" s="59"/>
      <c r="C1693" s="60"/>
      <c r="D1693" s="61"/>
      <c r="E1693" s="66"/>
      <c r="F1693" s="30">
        <v>1838</v>
      </c>
    </row>
    <row r="1694" spans="1:6" ht="13" x14ac:dyDescent="0.25">
      <c r="A1694" s="59"/>
      <c r="B1694" s="59"/>
      <c r="C1694" s="60"/>
      <c r="D1694" s="61"/>
      <c r="E1694" s="66"/>
      <c r="F1694" s="30">
        <v>1839</v>
      </c>
    </row>
    <row r="1695" spans="1:6" ht="13" x14ac:dyDescent="0.25">
      <c r="A1695" s="59"/>
      <c r="B1695" s="59"/>
      <c r="C1695" s="60"/>
      <c r="D1695" s="61"/>
      <c r="E1695" s="66"/>
      <c r="F1695" s="30">
        <v>1840</v>
      </c>
    </row>
    <row r="1696" spans="1:6" ht="13" x14ac:dyDescent="0.25">
      <c r="A1696" s="59"/>
      <c r="B1696" s="59"/>
      <c r="C1696" s="60"/>
      <c r="D1696" s="61"/>
      <c r="E1696" s="66"/>
      <c r="F1696" s="30">
        <v>1841</v>
      </c>
    </row>
    <row r="1697" spans="1:6" ht="13" x14ac:dyDescent="0.25">
      <c r="A1697" s="59"/>
      <c r="B1697" s="59"/>
      <c r="C1697" s="60"/>
      <c r="D1697" s="61"/>
      <c r="E1697" s="66"/>
      <c r="F1697" s="30">
        <v>1842</v>
      </c>
    </row>
    <row r="1698" spans="1:6" ht="13" x14ac:dyDescent="0.25">
      <c r="A1698" s="59"/>
      <c r="B1698" s="59"/>
      <c r="C1698" s="60"/>
      <c r="D1698" s="61"/>
      <c r="E1698" s="66"/>
      <c r="F1698" s="30">
        <v>1843</v>
      </c>
    </row>
    <row r="1699" spans="1:6" ht="13" x14ac:dyDescent="0.25">
      <c r="A1699" s="59"/>
      <c r="B1699" s="59"/>
      <c r="C1699" s="60"/>
      <c r="D1699" s="61"/>
      <c r="E1699" s="66"/>
      <c r="F1699" s="30">
        <v>1844</v>
      </c>
    </row>
    <row r="1700" spans="1:6" ht="13" x14ac:dyDescent="0.25">
      <c r="A1700" s="59"/>
      <c r="B1700" s="59"/>
      <c r="C1700" s="60"/>
      <c r="D1700" s="61"/>
      <c r="E1700" s="66"/>
      <c r="F1700" s="30">
        <v>1845</v>
      </c>
    </row>
    <row r="1701" spans="1:6" ht="13" x14ac:dyDescent="0.25">
      <c r="A1701" s="59"/>
      <c r="B1701" s="59"/>
      <c r="C1701" s="60"/>
      <c r="D1701" s="61"/>
      <c r="E1701" s="66"/>
      <c r="F1701" s="30">
        <v>1846</v>
      </c>
    </row>
    <row r="1702" spans="1:6" ht="13" x14ac:dyDescent="0.25">
      <c r="A1702" s="59"/>
      <c r="B1702" s="59"/>
      <c r="C1702" s="60"/>
      <c r="D1702" s="61"/>
      <c r="E1702" s="66"/>
      <c r="F1702" s="30">
        <v>1847</v>
      </c>
    </row>
    <row r="1703" spans="1:6" ht="13" x14ac:dyDescent="0.25">
      <c r="A1703" s="59"/>
      <c r="B1703" s="59"/>
      <c r="C1703" s="60"/>
      <c r="D1703" s="61"/>
      <c r="E1703" s="66"/>
      <c r="F1703" s="30">
        <v>1848</v>
      </c>
    </row>
    <row r="1704" spans="1:6" ht="13" x14ac:dyDescent="0.25">
      <c r="A1704" s="59"/>
      <c r="B1704" s="59"/>
      <c r="C1704" s="60"/>
      <c r="D1704" s="61"/>
      <c r="E1704" s="66"/>
      <c r="F1704" s="30">
        <v>1849</v>
      </c>
    </row>
    <row r="1705" spans="1:6" ht="13" x14ac:dyDescent="0.25">
      <c r="A1705" s="59"/>
      <c r="B1705" s="59"/>
      <c r="C1705" s="60"/>
      <c r="D1705" s="61"/>
      <c r="E1705" s="66"/>
      <c r="F1705" s="30">
        <v>1850</v>
      </c>
    </row>
    <row r="1706" spans="1:6" ht="13" x14ac:dyDescent="0.25">
      <c r="A1706" s="59"/>
      <c r="B1706" s="59"/>
      <c r="C1706" s="60"/>
      <c r="D1706" s="61"/>
      <c r="E1706" s="66"/>
      <c r="F1706" s="30">
        <v>1851</v>
      </c>
    </row>
    <row r="1707" spans="1:6" ht="13" x14ac:dyDescent="0.25">
      <c r="A1707" s="59"/>
      <c r="B1707" s="59"/>
      <c r="C1707" s="60"/>
      <c r="D1707" s="61"/>
      <c r="E1707" s="66"/>
      <c r="F1707" s="30">
        <v>1852</v>
      </c>
    </row>
    <row r="1708" spans="1:6" ht="13" x14ac:dyDescent="0.25">
      <c r="A1708" s="59"/>
      <c r="B1708" s="59"/>
      <c r="C1708" s="60"/>
      <c r="D1708" s="61"/>
      <c r="E1708" s="66"/>
      <c r="F1708" s="30">
        <v>1853</v>
      </c>
    </row>
    <row r="1709" spans="1:6" ht="13" x14ac:dyDescent="0.25">
      <c r="A1709" s="59"/>
      <c r="B1709" s="59"/>
      <c r="C1709" s="60"/>
      <c r="D1709" s="61"/>
      <c r="E1709" s="66"/>
      <c r="F1709" s="30">
        <v>1854</v>
      </c>
    </row>
    <row r="1710" spans="1:6" ht="13" x14ac:dyDescent="0.25">
      <c r="A1710" s="59"/>
      <c r="B1710" s="59"/>
      <c r="C1710" s="60"/>
      <c r="D1710" s="61"/>
      <c r="E1710" s="66"/>
      <c r="F1710" s="30">
        <v>1855</v>
      </c>
    </row>
    <row r="1711" spans="1:6" ht="13" x14ac:dyDescent="0.25">
      <c r="A1711" s="59"/>
      <c r="B1711" s="59"/>
      <c r="C1711" s="60"/>
      <c r="D1711" s="61"/>
      <c r="E1711" s="66"/>
      <c r="F1711" s="30">
        <v>1856</v>
      </c>
    </row>
    <row r="1712" spans="1:6" ht="13" x14ac:dyDescent="0.25">
      <c r="A1712" s="59"/>
      <c r="B1712" s="59"/>
      <c r="C1712" s="60"/>
      <c r="D1712" s="61"/>
      <c r="E1712" s="66"/>
      <c r="F1712" s="30">
        <v>1857</v>
      </c>
    </row>
    <row r="1713" spans="1:6" ht="13" x14ac:dyDescent="0.25">
      <c r="A1713" s="59"/>
      <c r="B1713" s="59"/>
      <c r="C1713" s="60"/>
      <c r="D1713" s="61"/>
      <c r="E1713" s="66"/>
      <c r="F1713" s="30">
        <v>1858</v>
      </c>
    </row>
    <row r="1714" spans="1:6" ht="13" x14ac:dyDescent="0.25">
      <c r="A1714" s="59"/>
      <c r="B1714" s="59"/>
      <c r="C1714" s="60"/>
      <c r="D1714" s="61"/>
      <c r="E1714" s="66"/>
      <c r="F1714" s="30">
        <v>1859</v>
      </c>
    </row>
    <row r="1715" spans="1:6" ht="13" x14ac:dyDescent="0.25">
      <c r="A1715" s="59"/>
      <c r="B1715" s="59"/>
      <c r="C1715" s="60"/>
      <c r="D1715" s="61"/>
      <c r="E1715" s="66"/>
      <c r="F1715" s="30">
        <v>1860</v>
      </c>
    </row>
    <row r="1716" spans="1:6" ht="13" x14ac:dyDescent="0.25">
      <c r="A1716" s="59"/>
      <c r="B1716" s="59"/>
      <c r="C1716" s="60"/>
      <c r="D1716" s="61"/>
      <c r="E1716" s="66"/>
      <c r="F1716" s="30">
        <v>1861</v>
      </c>
    </row>
    <row r="1717" spans="1:6" ht="13" x14ac:dyDescent="0.25">
      <c r="A1717" s="59"/>
      <c r="B1717" s="59"/>
      <c r="C1717" s="60"/>
      <c r="D1717" s="61"/>
      <c r="E1717" s="66"/>
      <c r="F1717" s="30">
        <v>1862</v>
      </c>
    </row>
    <row r="1718" spans="1:6" ht="13" x14ac:dyDescent="0.25">
      <c r="A1718" s="59"/>
      <c r="B1718" s="59"/>
      <c r="C1718" s="60"/>
      <c r="D1718" s="61"/>
      <c r="E1718" s="66"/>
      <c r="F1718" s="30">
        <v>1863</v>
      </c>
    </row>
    <row r="1719" spans="1:6" ht="13" x14ac:dyDescent="0.25">
      <c r="A1719" s="59"/>
      <c r="B1719" s="59"/>
      <c r="C1719" s="60"/>
      <c r="D1719" s="61"/>
      <c r="E1719" s="66"/>
      <c r="F1719" s="30">
        <v>1864</v>
      </c>
    </row>
    <row r="1720" spans="1:6" ht="13" x14ac:dyDescent="0.25">
      <c r="A1720" s="59"/>
      <c r="B1720" s="59"/>
      <c r="C1720" s="60"/>
      <c r="D1720" s="61"/>
      <c r="E1720" s="66"/>
      <c r="F1720" s="30">
        <v>1865</v>
      </c>
    </row>
    <row r="1721" spans="1:6" ht="13" x14ac:dyDescent="0.25">
      <c r="A1721" s="59"/>
      <c r="B1721" s="59"/>
      <c r="C1721" s="60"/>
      <c r="D1721" s="61"/>
      <c r="E1721" s="66"/>
      <c r="F1721" s="30">
        <v>1866</v>
      </c>
    </row>
    <row r="1722" spans="1:6" ht="13" x14ac:dyDescent="0.25">
      <c r="A1722" s="59"/>
      <c r="B1722" s="59"/>
      <c r="C1722" s="60"/>
      <c r="D1722" s="61"/>
      <c r="E1722" s="66"/>
      <c r="F1722" s="30">
        <v>1867</v>
      </c>
    </row>
    <row r="1723" spans="1:6" ht="13" x14ac:dyDescent="0.25">
      <c r="A1723" s="59"/>
      <c r="B1723" s="59"/>
      <c r="C1723" s="60"/>
      <c r="D1723" s="61"/>
      <c r="E1723" s="66"/>
      <c r="F1723" s="30">
        <v>1868</v>
      </c>
    </row>
    <row r="1724" spans="1:6" ht="13" x14ac:dyDescent="0.25">
      <c r="A1724" s="59"/>
      <c r="B1724" s="59"/>
      <c r="C1724" s="60"/>
      <c r="D1724" s="61"/>
      <c r="E1724" s="66"/>
      <c r="F1724" s="30">
        <v>1869</v>
      </c>
    </row>
    <row r="1725" spans="1:6" ht="13" x14ac:dyDescent="0.25">
      <c r="A1725" s="59"/>
      <c r="B1725" s="59"/>
      <c r="C1725" s="60"/>
      <c r="D1725" s="61"/>
      <c r="E1725" s="66"/>
      <c r="F1725" s="30">
        <v>1870</v>
      </c>
    </row>
    <row r="1726" spans="1:6" ht="13" x14ac:dyDescent="0.25">
      <c r="A1726" s="59"/>
      <c r="B1726" s="59"/>
      <c r="C1726" s="60"/>
      <c r="D1726" s="61"/>
      <c r="E1726" s="66"/>
      <c r="F1726" s="30">
        <v>1871</v>
      </c>
    </row>
    <row r="1727" spans="1:6" ht="13" x14ac:dyDescent="0.25">
      <c r="A1727" s="59"/>
      <c r="B1727" s="59"/>
      <c r="C1727" s="60"/>
      <c r="D1727" s="61"/>
      <c r="E1727" s="66"/>
      <c r="F1727" s="30">
        <v>1872</v>
      </c>
    </row>
    <row r="1728" spans="1:6" ht="13" x14ac:dyDescent="0.25">
      <c r="A1728" s="59"/>
      <c r="B1728" s="59"/>
      <c r="C1728" s="60"/>
      <c r="D1728" s="61"/>
      <c r="E1728" s="66"/>
      <c r="F1728" s="30">
        <v>1873</v>
      </c>
    </row>
    <row r="1729" spans="1:6" ht="13" x14ac:dyDescent="0.25">
      <c r="A1729" s="59"/>
      <c r="B1729" s="59"/>
      <c r="C1729" s="60"/>
      <c r="D1729" s="61"/>
      <c r="E1729" s="66"/>
      <c r="F1729" s="30">
        <v>1874</v>
      </c>
    </row>
    <row r="1730" spans="1:6" ht="13" x14ac:dyDescent="0.25">
      <c r="A1730" s="59"/>
      <c r="B1730" s="59"/>
      <c r="C1730" s="60"/>
      <c r="D1730" s="61"/>
      <c r="E1730" s="66"/>
      <c r="F1730" s="30">
        <v>1875</v>
      </c>
    </row>
    <row r="1731" spans="1:6" ht="13" x14ac:dyDescent="0.25">
      <c r="A1731" s="59"/>
      <c r="B1731" s="59"/>
      <c r="C1731" s="60"/>
      <c r="D1731" s="61"/>
      <c r="E1731" s="66"/>
      <c r="F1731" s="30">
        <v>1876</v>
      </c>
    </row>
    <row r="1732" spans="1:6" ht="13" x14ac:dyDescent="0.25">
      <c r="A1732" s="59"/>
      <c r="B1732" s="59"/>
      <c r="C1732" s="60"/>
      <c r="D1732" s="61"/>
      <c r="E1732" s="66"/>
      <c r="F1732" s="30">
        <v>1877</v>
      </c>
    </row>
    <row r="1733" spans="1:6" ht="13" x14ac:dyDescent="0.25">
      <c r="A1733" s="59"/>
      <c r="B1733" s="59"/>
      <c r="C1733" s="60"/>
      <c r="D1733" s="61"/>
      <c r="E1733" s="66"/>
      <c r="F1733" s="30">
        <v>1878</v>
      </c>
    </row>
    <row r="1734" spans="1:6" ht="13" x14ac:dyDescent="0.25">
      <c r="A1734" s="59"/>
      <c r="B1734" s="59"/>
      <c r="C1734" s="60"/>
      <c r="D1734" s="61"/>
      <c r="E1734" s="66"/>
      <c r="F1734" s="30">
        <v>1879</v>
      </c>
    </row>
    <row r="1735" spans="1:6" ht="13" x14ac:dyDescent="0.25">
      <c r="A1735" s="59"/>
      <c r="B1735" s="59"/>
      <c r="C1735" s="60"/>
      <c r="D1735" s="61"/>
      <c r="E1735" s="66"/>
      <c r="F1735" s="30">
        <v>1880</v>
      </c>
    </row>
    <row r="1736" spans="1:6" ht="13" x14ac:dyDescent="0.25">
      <c r="A1736" s="59"/>
      <c r="B1736" s="59"/>
      <c r="C1736" s="60"/>
      <c r="D1736" s="61"/>
      <c r="E1736" s="66"/>
      <c r="F1736" s="30">
        <v>1881</v>
      </c>
    </row>
    <row r="1737" spans="1:6" ht="13" x14ac:dyDescent="0.25">
      <c r="A1737" s="59"/>
      <c r="B1737" s="59"/>
      <c r="C1737" s="60"/>
      <c r="D1737" s="61"/>
      <c r="E1737" s="66"/>
      <c r="F1737" s="30">
        <v>1882</v>
      </c>
    </row>
    <row r="1738" spans="1:6" ht="13" x14ac:dyDescent="0.25">
      <c r="A1738" s="59"/>
      <c r="B1738" s="59"/>
      <c r="C1738" s="60"/>
      <c r="D1738" s="61"/>
      <c r="E1738" s="66"/>
      <c r="F1738" s="30">
        <v>1883</v>
      </c>
    </row>
    <row r="1739" spans="1:6" ht="13" x14ac:dyDescent="0.25">
      <c r="A1739" s="59"/>
      <c r="B1739" s="59"/>
      <c r="C1739" s="60"/>
      <c r="D1739" s="61"/>
      <c r="E1739" s="66"/>
      <c r="F1739" s="30">
        <v>1884</v>
      </c>
    </row>
    <row r="1740" spans="1:6" ht="13" x14ac:dyDescent="0.25">
      <c r="A1740" s="59"/>
      <c r="B1740" s="59"/>
      <c r="C1740" s="60"/>
      <c r="D1740" s="61"/>
      <c r="E1740" s="66"/>
      <c r="F1740" s="30">
        <v>1885</v>
      </c>
    </row>
    <row r="1741" spans="1:6" ht="13" x14ac:dyDescent="0.25">
      <c r="A1741" s="59"/>
      <c r="B1741" s="59"/>
      <c r="C1741" s="60"/>
      <c r="D1741" s="61"/>
      <c r="E1741" s="66"/>
      <c r="F1741" s="30">
        <v>1886</v>
      </c>
    </row>
    <row r="1742" spans="1:6" ht="13" x14ac:dyDescent="0.25">
      <c r="A1742" s="59"/>
      <c r="B1742" s="59"/>
      <c r="C1742" s="60"/>
      <c r="D1742" s="61"/>
      <c r="E1742" s="66"/>
      <c r="F1742" s="30">
        <v>1887</v>
      </c>
    </row>
    <row r="1743" spans="1:6" ht="13" x14ac:dyDescent="0.25">
      <c r="A1743" s="59"/>
      <c r="B1743" s="59"/>
      <c r="C1743" s="60"/>
      <c r="D1743" s="61"/>
      <c r="E1743" s="66"/>
      <c r="F1743" s="30">
        <v>1888</v>
      </c>
    </row>
    <row r="1744" spans="1:6" ht="13" x14ac:dyDescent="0.25">
      <c r="A1744" s="59"/>
      <c r="B1744" s="59"/>
      <c r="C1744" s="60"/>
      <c r="D1744" s="61"/>
      <c r="E1744" s="66"/>
      <c r="F1744" s="30">
        <v>1889</v>
      </c>
    </row>
    <row r="1745" spans="1:6" ht="13" x14ac:dyDescent="0.25">
      <c r="A1745" s="59"/>
      <c r="B1745" s="59"/>
      <c r="C1745" s="60"/>
      <c r="D1745" s="61"/>
      <c r="E1745" s="66"/>
      <c r="F1745" s="30">
        <v>1890</v>
      </c>
    </row>
    <row r="1746" spans="1:6" ht="13" x14ac:dyDescent="0.25">
      <c r="A1746" s="59"/>
      <c r="B1746" s="59"/>
      <c r="C1746" s="60"/>
      <c r="D1746" s="61"/>
      <c r="E1746" s="66"/>
      <c r="F1746" s="30">
        <v>1891</v>
      </c>
    </row>
    <row r="1747" spans="1:6" ht="13" x14ac:dyDescent="0.25">
      <c r="A1747" s="59"/>
      <c r="B1747" s="59"/>
      <c r="C1747" s="60"/>
      <c r="D1747" s="61"/>
      <c r="E1747" s="66"/>
      <c r="F1747" s="30">
        <v>1892</v>
      </c>
    </row>
    <row r="1748" spans="1:6" ht="13" x14ac:dyDescent="0.25">
      <c r="A1748" s="59"/>
      <c r="B1748" s="59"/>
      <c r="C1748" s="60"/>
      <c r="D1748" s="61"/>
      <c r="E1748" s="66"/>
      <c r="F1748" s="30">
        <v>1893</v>
      </c>
    </row>
    <row r="1749" spans="1:6" ht="13" x14ac:dyDescent="0.25">
      <c r="A1749" s="59"/>
      <c r="B1749" s="59"/>
      <c r="C1749" s="60"/>
      <c r="D1749" s="61"/>
      <c r="E1749" s="66"/>
      <c r="F1749" s="30">
        <v>1894</v>
      </c>
    </row>
    <row r="1750" spans="1:6" ht="13" x14ac:dyDescent="0.25">
      <c r="A1750" s="59"/>
      <c r="B1750" s="59"/>
      <c r="C1750" s="60"/>
      <c r="D1750" s="61"/>
      <c r="E1750" s="66"/>
      <c r="F1750" s="30">
        <v>1895</v>
      </c>
    </row>
    <row r="1751" spans="1:6" ht="13" x14ac:dyDescent="0.25">
      <c r="A1751" s="59"/>
      <c r="B1751" s="59"/>
      <c r="C1751" s="60"/>
      <c r="D1751" s="61"/>
      <c r="E1751" s="66"/>
      <c r="F1751" s="30">
        <v>1896</v>
      </c>
    </row>
    <row r="1752" spans="1:6" ht="13" x14ac:dyDescent="0.25">
      <c r="A1752" s="59"/>
      <c r="B1752" s="59"/>
      <c r="C1752" s="60"/>
      <c r="D1752" s="61"/>
      <c r="E1752" s="66"/>
      <c r="F1752" s="30">
        <v>1897</v>
      </c>
    </row>
    <row r="1753" spans="1:6" ht="13" x14ac:dyDescent="0.25">
      <c r="A1753" s="59"/>
      <c r="B1753" s="59"/>
      <c r="C1753" s="60"/>
      <c r="D1753" s="61"/>
      <c r="E1753" s="66"/>
      <c r="F1753" s="30">
        <v>1898</v>
      </c>
    </row>
    <row r="1754" spans="1:6" ht="13" x14ac:dyDescent="0.25">
      <c r="A1754" s="59"/>
      <c r="B1754" s="59"/>
      <c r="C1754" s="60"/>
      <c r="D1754" s="61"/>
      <c r="E1754" s="66"/>
      <c r="F1754" s="30">
        <v>1899</v>
      </c>
    </row>
    <row r="1755" spans="1:6" ht="13" x14ac:dyDescent="0.25">
      <c r="A1755" s="59"/>
      <c r="B1755" s="59"/>
      <c r="C1755" s="60"/>
      <c r="D1755" s="61"/>
      <c r="E1755" s="66"/>
      <c r="F1755" s="30">
        <v>1900</v>
      </c>
    </row>
    <row r="1756" spans="1:6" ht="13" x14ac:dyDescent="0.25">
      <c r="A1756" s="59"/>
      <c r="B1756" s="59"/>
      <c r="C1756" s="60"/>
      <c r="D1756" s="61"/>
      <c r="E1756" s="66"/>
      <c r="F1756" s="30">
        <v>1901</v>
      </c>
    </row>
    <row r="1757" spans="1:6" ht="13" x14ac:dyDescent="0.25">
      <c r="A1757" s="59"/>
      <c r="B1757" s="59"/>
      <c r="C1757" s="60"/>
      <c r="D1757" s="61"/>
      <c r="E1757" s="66"/>
      <c r="F1757" s="30">
        <v>1902</v>
      </c>
    </row>
    <row r="1758" spans="1:6" ht="13" x14ac:dyDescent="0.25">
      <c r="A1758" s="59"/>
      <c r="B1758" s="59"/>
      <c r="C1758" s="60"/>
      <c r="D1758" s="61"/>
      <c r="E1758" s="66"/>
      <c r="F1758" s="30">
        <v>1903</v>
      </c>
    </row>
    <row r="1759" spans="1:6" ht="13" x14ac:dyDescent="0.25">
      <c r="A1759" s="59"/>
      <c r="B1759" s="59"/>
      <c r="C1759" s="60"/>
      <c r="D1759" s="61"/>
      <c r="E1759" s="66"/>
      <c r="F1759" s="30">
        <v>1904</v>
      </c>
    </row>
    <row r="1760" spans="1:6" ht="13" x14ac:dyDescent="0.25">
      <c r="A1760" s="59"/>
      <c r="B1760" s="59"/>
      <c r="C1760" s="60"/>
      <c r="D1760" s="61"/>
      <c r="E1760" s="66"/>
      <c r="F1760" s="30">
        <v>1905</v>
      </c>
    </row>
    <row r="1761" spans="1:6" ht="13" x14ac:dyDescent="0.25">
      <c r="A1761" s="59"/>
      <c r="B1761" s="59"/>
      <c r="C1761" s="60"/>
      <c r="D1761" s="61"/>
      <c r="E1761" s="66"/>
      <c r="F1761" s="30">
        <v>1906</v>
      </c>
    </row>
    <row r="1762" spans="1:6" ht="13" x14ac:dyDescent="0.25">
      <c r="A1762" s="59"/>
      <c r="B1762" s="59"/>
      <c r="C1762" s="60"/>
      <c r="D1762" s="61"/>
      <c r="E1762" s="66"/>
      <c r="F1762" s="30">
        <v>1907</v>
      </c>
    </row>
    <row r="1763" spans="1:6" ht="13" x14ac:dyDescent="0.25">
      <c r="A1763" s="59"/>
      <c r="B1763" s="59"/>
      <c r="C1763" s="60"/>
      <c r="D1763" s="61"/>
      <c r="E1763" s="66"/>
      <c r="F1763" s="30">
        <v>1908</v>
      </c>
    </row>
    <row r="1764" spans="1:6" ht="13" x14ac:dyDescent="0.25">
      <c r="A1764" s="59"/>
      <c r="B1764" s="59"/>
      <c r="C1764" s="60"/>
      <c r="D1764" s="61"/>
      <c r="E1764" s="66"/>
      <c r="F1764" s="30">
        <v>1909</v>
      </c>
    </row>
    <row r="1765" spans="1:6" ht="13" x14ac:dyDescent="0.25">
      <c r="A1765" s="59"/>
      <c r="B1765" s="59"/>
      <c r="C1765" s="60"/>
      <c r="D1765" s="61"/>
      <c r="E1765" s="66"/>
      <c r="F1765" s="30">
        <v>1910</v>
      </c>
    </row>
    <row r="1766" spans="1:6" ht="13" x14ac:dyDescent="0.25">
      <c r="A1766" s="59"/>
      <c r="B1766" s="59"/>
      <c r="C1766" s="60"/>
      <c r="D1766" s="61"/>
      <c r="E1766" s="66"/>
      <c r="F1766" s="30">
        <v>1911</v>
      </c>
    </row>
    <row r="1767" spans="1:6" ht="13" x14ac:dyDescent="0.25">
      <c r="A1767" s="59"/>
      <c r="B1767" s="59"/>
      <c r="C1767" s="60"/>
      <c r="D1767" s="61"/>
      <c r="E1767" s="66"/>
      <c r="F1767" s="30">
        <v>1912</v>
      </c>
    </row>
    <row r="1768" spans="1:6" ht="13" x14ac:dyDescent="0.25">
      <c r="A1768" s="59"/>
      <c r="B1768" s="59"/>
      <c r="C1768" s="60"/>
      <c r="D1768" s="61"/>
      <c r="E1768" s="66"/>
      <c r="F1768" s="30">
        <v>1913</v>
      </c>
    </row>
    <row r="1769" spans="1:6" ht="13" x14ac:dyDescent="0.25">
      <c r="A1769" s="59"/>
      <c r="B1769" s="59"/>
      <c r="C1769" s="60"/>
      <c r="D1769" s="61"/>
      <c r="E1769" s="66"/>
      <c r="F1769" s="30">
        <v>1914</v>
      </c>
    </row>
    <row r="1770" spans="1:6" ht="13" x14ac:dyDescent="0.25">
      <c r="A1770" s="59"/>
      <c r="B1770" s="59"/>
      <c r="C1770" s="60"/>
      <c r="D1770" s="61"/>
      <c r="E1770" s="66"/>
      <c r="F1770" s="30">
        <v>1915</v>
      </c>
    </row>
    <row r="1771" spans="1:6" ht="13" x14ac:dyDescent="0.25">
      <c r="A1771" s="59"/>
      <c r="B1771" s="59"/>
      <c r="C1771" s="60"/>
      <c r="D1771" s="61"/>
      <c r="E1771" s="66"/>
      <c r="F1771" s="30">
        <v>1916</v>
      </c>
    </row>
    <row r="1772" spans="1:6" ht="13" x14ac:dyDescent="0.25">
      <c r="A1772" s="59"/>
      <c r="B1772" s="59"/>
      <c r="C1772" s="60"/>
      <c r="D1772" s="61"/>
      <c r="E1772" s="66"/>
      <c r="F1772" s="30">
        <v>1917</v>
      </c>
    </row>
    <row r="1773" spans="1:6" ht="13" x14ac:dyDescent="0.25">
      <c r="A1773" s="59"/>
      <c r="B1773" s="59"/>
      <c r="C1773" s="60"/>
      <c r="D1773" s="61"/>
      <c r="E1773" s="66"/>
      <c r="F1773" s="30">
        <v>1918</v>
      </c>
    </row>
    <row r="1774" spans="1:6" ht="13" x14ac:dyDescent="0.25">
      <c r="A1774" s="59"/>
      <c r="B1774" s="59"/>
      <c r="C1774" s="60"/>
      <c r="D1774" s="61"/>
      <c r="E1774" s="66"/>
      <c r="F1774" s="30">
        <v>1919</v>
      </c>
    </row>
    <row r="1775" spans="1:6" ht="13" x14ac:dyDescent="0.25">
      <c r="A1775" s="59"/>
      <c r="B1775" s="59"/>
      <c r="C1775" s="60"/>
      <c r="D1775" s="61"/>
      <c r="E1775" s="66"/>
      <c r="F1775" s="30">
        <v>1920</v>
      </c>
    </row>
    <row r="1776" spans="1:6" ht="13" x14ac:dyDescent="0.25">
      <c r="A1776" s="59"/>
      <c r="B1776" s="59"/>
      <c r="C1776" s="60"/>
      <c r="D1776" s="61"/>
      <c r="E1776" s="66"/>
      <c r="F1776" s="30">
        <v>1921</v>
      </c>
    </row>
    <row r="1777" spans="1:6" ht="13" x14ac:dyDescent="0.25">
      <c r="A1777" s="59"/>
      <c r="B1777" s="59"/>
      <c r="C1777" s="60"/>
      <c r="D1777" s="61"/>
      <c r="E1777" s="66"/>
      <c r="F1777" s="30">
        <v>1922</v>
      </c>
    </row>
    <row r="1778" spans="1:6" ht="13" x14ac:dyDescent="0.25">
      <c r="A1778" s="59"/>
      <c r="B1778" s="59"/>
      <c r="C1778" s="60"/>
      <c r="D1778" s="61"/>
      <c r="E1778" s="66"/>
      <c r="F1778" s="30">
        <v>1923</v>
      </c>
    </row>
    <row r="1779" spans="1:6" ht="13" x14ac:dyDescent="0.25">
      <c r="A1779" s="59"/>
      <c r="B1779" s="59"/>
      <c r="C1779" s="60"/>
      <c r="D1779" s="61"/>
      <c r="E1779" s="66"/>
      <c r="F1779" s="30">
        <v>1924</v>
      </c>
    </row>
    <row r="1780" spans="1:6" ht="13" x14ac:dyDescent="0.25">
      <c r="A1780" s="59"/>
      <c r="B1780" s="59"/>
      <c r="C1780" s="60"/>
      <c r="D1780" s="61"/>
      <c r="E1780" s="66"/>
      <c r="F1780" s="30">
        <v>1925</v>
      </c>
    </row>
    <row r="1781" spans="1:6" ht="13" x14ac:dyDescent="0.25">
      <c r="A1781" s="59"/>
      <c r="B1781" s="59"/>
      <c r="C1781" s="60"/>
      <c r="D1781" s="61"/>
      <c r="E1781" s="66"/>
      <c r="F1781" s="30">
        <v>1926</v>
      </c>
    </row>
    <row r="1782" spans="1:6" ht="13" x14ac:dyDescent="0.25">
      <c r="A1782" s="59"/>
      <c r="B1782" s="59"/>
      <c r="C1782" s="60"/>
      <c r="D1782" s="61"/>
      <c r="E1782" s="66"/>
      <c r="F1782" s="30">
        <v>1927</v>
      </c>
    </row>
    <row r="1783" spans="1:6" ht="13" x14ac:dyDescent="0.25">
      <c r="A1783" s="59"/>
      <c r="B1783" s="59"/>
      <c r="C1783" s="60"/>
      <c r="D1783" s="61"/>
      <c r="E1783" s="66"/>
      <c r="F1783" s="30">
        <v>1928</v>
      </c>
    </row>
    <row r="1784" spans="1:6" ht="13" x14ac:dyDescent="0.25">
      <c r="A1784" s="59"/>
      <c r="B1784" s="59"/>
      <c r="C1784" s="60"/>
      <c r="D1784" s="61"/>
      <c r="E1784" s="66"/>
      <c r="F1784" s="30">
        <v>1929</v>
      </c>
    </row>
    <row r="1785" spans="1:6" ht="13" x14ac:dyDescent="0.25">
      <c r="A1785" s="59"/>
      <c r="B1785" s="59"/>
      <c r="C1785" s="60"/>
      <c r="D1785" s="61"/>
      <c r="E1785" s="66"/>
      <c r="F1785" s="30">
        <v>1930</v>
      </c>
    </row>
    <row r="1786" spans="1:6" ht="13" x14ac:dyDescent="0.25">
      <c r="A1786" s="59"/>
      <c r="B1786" s="59"/>
      <c r="C1786" s="60"/>
      <c r="D1786" s="61"/>
      <c r="E1786" s="66"/>
      <c r="F1786" s="30">
        <v>1931</v>
      </c>
    </row>
    <row r="1787" spans="1:6" ht="13" x14ac:dyDescent="0.25">
      <c r="A1787" s="59"/>
      <c r="B1787" s="59"/>
      <c r="C1787" s="60"/>
      <c r="D1787" s="61"/>
      <c r="E1787" s="66"/>
      <c r="F1787" s="30">
        <v>1932</v>
      </c>
    </row>
    <row r="1788" spans="1:6" ht="13" x14ac:dyDescent="0.25">
      <c r="A1788" s="59"/>
      <c r="B1788" s="59"/>
      <c r="C1788" s="60"/>
      <c r="D1788" s="61"/>
      <c r="E1788" s="66"/>
      <c r="F1788" s="30">
        <v>1933</v>
      </c>
    </row>
    <row r="1789" spans="1:6" ht="13" x14ac:dyDescent="0.25">
      <c r="A1789" s="59"/>
      <c r="B1789" s="59"/>
      <c r="C1789" s="60"/>
      <c r="D1789" s="61"/>
      <c r="E1789" s="66"/>
      <c r="F1789" s="30">
        <v>1934</v>
      </c>
    </row>
    <row r="1790" spans="1:6" ht="13" x14ac:dyDescent="0.25">
      <c r="A1790" s="59"/>
      <c r="B1790" s="59"/>
      <c r="C1790" s="60"/>
      <c r="D1790" s="61"/>
      <c r="E1790" s="66"/>
      <c r="F1790" s="30">
        <v>1935</v>
      </c>
    </row>
    <row r="1791" spans="1:6" ht="13" x14ac:dyDescent="0.25">
      <c r="A1791" s="59"/>
      <c r="B1791" s="59"/>
      <c r="C1791" s="60"/>
      <c r="D1791" s="61"/>
      <c r="E1791" s="66"/>
      <c r="F1791" s="30">
        <v>1936</v>
      </c>
    </row>
    <row r="1792" spans="1:6" ht="13" x14ac:dyDescent="0.25">
      <c r="A1792" s="59"/>
      <c r="B1792" s="59"/>
      <c r="C1792" s="60"/>
      <c r="D1792" s="61"/>
      <c r="E1792" s="66"/>
      <c r="F1792" s="30">
        <v>1937</v>
      </c>
    </row>
    <row r="1793" spans="1:6" ht="13" x14ac:dyDescent="0.25">
      <c r="A1793" s="59"/>
      <c r="B1793" s="59"/>
      <c r="C1793" s="60"/>
      <c r="D1793" s="61"/>
      <c r="E1793" s="66"/>
      <c r="F1793" s="30">
        <v>1938</v>
      </c>
    </row>
    <row r="1794" spans="1:6" ht="13" x14ac:dyDescent="0.25">
      <c r="A1794" s="59"/>
      <c r="B1794" s="59"/>
      <c r="C1794" s="60"/>
      <c r="D1794" s="61"/>
      <c r="E1794" s="66"/>
      <c r="F1794" s="30">
        <v>1939</v>
      </c>
    </row>
    <row r="1795" spans="1:6" ht="13" x14ac:dyDescent="0.25">
      <c r="A1795" s="59"/>
      <c r="B1795" s="59"/>
      <c r="C1795" s="60"/>
      <c r="D1795" s="61"/>
      <c r="E1795" s="66"/>
      <c r="F1795" s="30">
        <v>1940</v>
      </c>
    </row>
    <row r="1796" spans="1:6" ht="13" x14ac:dyDescent="0.25">
      <c r="A1796" s="59"/>
      <c r="B1796" s="59"/>
      <c r="C1796" s="60"/>
      <c r="D1796" s="61"/>
      <c r="E1796" s="66"/>
      <c r="F1796" s="30">
        <v>1941</v>
      </c>
    </row>
    <row r="1797" spans="1:6" ht="13" x14ac:dyDescent="0.25">
      <c r="A1797" s="59"/>
      <c r="B1797" s="59"/>
      <c r="C1797" s="60"/>
      <c r="D1797" s="61"/>
      <c r="E1797" s="66"/>
      <c r="F1797" s="30">
        <v>1942</v>
      </c>
    </row>
    <row r="1798" spans="1:6" ht="13" x14ac:dyDescent="0.25">
      <c r="A1798" s="59"/>
      <c r="B1798" s="59"/>
      <c r="C1798" s="60"/>
      <c r="D1798" s="61"/>
      <c r="E1798" s="66"/>
      <c r="F1798" s="30">
        <v>1943</v>
      </c>
    </row>
    <row r="1799" spans="1:6" ht="13" x14ac:dyDescent="0.25">
      <c r="A1799" s="59"/>
      <c r="B1799" s="59"/>
      <c r="C1799" s="60"/>
      <c r="D1799" s="61"/>
      <c r="E1799" s="66"/>
      <c r="F1799" s="30">
        <v>1944</v>
      </c>
    </row>
    <row r="1800" spans="1:6" ht="13" x14ac:dyDescent="0.25">
      <c r="A1800" s="59"/>
      <c r="B1800" s="59"/>
      <c r="C1800" s="60"/>
      <c r="D1800" s="61"/>
      <c r="E1800" s="66"/>
      <c r="F1800" s="30">
        <v>1945</v>
      </c>
    </row>
    <row r="1801" spans="1:6" ht="13" x14ac:dyDescent="0.25">
      <c r="A1801" s="59"/>
      <c r="B1801" s="59"/>
      <c r="C1801" s="60"/>
      <c r="D1801" s="61"/>
      <c r="E1801" s="66"/>
      <c r="F1801" s="30">
        <v>1946</v>
      </c>
    </row>
    <row r="1802" spans="1:6" ht="13" x14ac:dyDescent="0.25">
      <c r="A1802" s="59"/>
      <c r="B1802" s="59"/>
      <c r="C1802" s="60"/>
      <c r="D1802" s="61"/>
      <c r="E1802" s="66"/>
      <c r="F1802" s="30">
        <v>1947</v>
      </c>
    </row>
    <row r="1803" spans="1:6" ht="13" x14ac:dyDescent="0.25">
      <c r="A1803" s="59"/>
      <c r="B1803" s="59"/>
      <c r="C1803" s="60"/>
      <c r="D1803" s="61"/>
      <c r="E1803" s="66"/>
      <c r="F1803" s="30">
        <v>1948</v>
      </c>
    </row>
    <row r="1804" spans="1:6" ht="13" x14ac:dyDescent="0.25">
      <c r="A1804" s="59"/>
      <c r="B1804" s="59"/>
      <c r="C1804" s="60"/>
      <c r="D1804" s="61"/>
      <c r="E1804" s="66"/>
      <c r="F1804" s="30">
        <v>1949</v>
      </c>
    </row>
    <row r="1805" spans="1:6" ht="13" x14ac:dyDescent="0.25">
      <c r="A1805" s="59"/>
      <c r="B1805" s="59"/>
      <c r="C1805" s="60"/>
      <c r="D1805" s="61"/>
      <c r="E1805" s="66"/>
      <c r="F1805" s="30">
        <v>1950</v>
      </c>
    </row>
    <row r="1806" spans="1:6" ht="13" x14ac:dyDescent="0.25">
      <c r="A1806" s="59"/>
      <c r="B1806" s="59"/>
      <c r="C1806" s="60"/>
      <c r="D1806" s="61"/>
      <c r="E1806" s="66"/>
      <c r="F1806" s="30">
        <v>1951</v>
      </c>
    </row>
    <row r="1807" spans="1:6" ht="13" x14ac:dyDescent="0.25">
      <c r="A1807" s="59"/>
      <c r="B1807" s="59"/>
      <c r="C1807" s="60"/>
      <c r="D1807" s="61"/>
      <c r="E1807" s="66"/>
      <c r="F1807" s="30">
        <v>1952</v>
      </c>
    </row>
    <row r="1808" spans="1:6" ht="13" x14ac:dyDescent="0.25">
      <c r="A1808" s="59"/>
      <c r="B1808" s="59"/>
      <c r="C1808" s="60"/>
      <c r="D1808" s="61"/>
      <c r="E1808" s="66"/>
      <c r="F1808" s="30">
        <v>1953</v>
      </c>
    </row>
    <row r="1809" spans="1:6" ht="13" x14ac:dyDescent="0.25">
      <c r="A1809" s="59"/>
      <c r="B1809" s="59"/>
      <c r="C1809" s="60"/>
      <c r="D1809" s="61"/>
      <c r="E1809" s="66"/>
      <c r="F1809" s="30">
        <v>1954</v>
      </c>
    </row>
    <row r="1810" spans="1:6" ht="13" x14ac:dyDescent="0.25">
      <c r="A1810" s="59"/>
      <c r="B1810" s="59"/>
      <c r="C1810" s="60"/>
      <c r="D1810" s="61"/>
      <c r="E1810" s="66"/>
      <c r="F1810" s="30">
        <v>1955</v>
      </c>
    </row>
    <row r="1811" spans="1:6" ht="13" x14ac:dyDescent="0.25">
      <c r="A1811" s="59"/>
      <c r="B1811" s="59"/>
      <c r="C1811" s="60"/>
      <c r="D1811" s="61"/>
      <c r="E1811" s="66"/>
      <c r="F1811" s="30">
        <v>1956</v>
      </c>
    </row>
    <row r="1812" spans="1:6" ht="13" x14ac:dyDescent="0.25">
      <c r="A1812" s="59"/>
      <c r="B1812" s="59"/>
      <c r="C1812" s="60"/>
      <c r="D1812" s="61"/>
      <c r="E1812" s="66"/>
      <c r="F1812" s="30">
        <v>1957</v>
      </c>
    </row>
    <row r="1813" spans="1:6" ht="13" x14ac:dyDescent="0.25">
      <c r="A1813" s="59"/>
      <c r="B1813" s="59"/>
      <c r="C1813" s="60"/>
      <c r="D1813" s="61"/>
      <c r="E1813" s="66"/>
      <c r="F1813" s="30">
        <v>1958</v>
      </c>
    </row>
    <row r="1814" spans="1:6" ht="13" x14ac:dyDescent="0.25">
      <c r="A1814" s="59"/>
      <c r="B1814" s="59"/>
      <c r="C1814" s="60"/>
      <c r="D1814" s="61"/>
      <c r="E1814" s="66"/>
      <c r="F1814" s="30">
        <v>1959</v>
      </c>
    </row>
    <row r="1815" spans="1:6" ht="13" x14ac:dyDescent="0.25">
      <c r="A1815" s="59"/>
      <c r="B1815" s="59"/>
      <c r="C1815" s="60"/>
      <c r="D1815" s="61"/>
      <c r="E1815" s="66"/>
      <c r="F1815" s="30">
        <v>1960</v>
      </c>
    </row>
    <row r="1816" spans="1:6" ht="13" x14ac:dyDescent="0.25">
      <c r="A1816" s="59"/>
      <c r="B1816" s="59"/>
      <c r="C1816" s="60"/>
      <c r="D1816" s="61"/>
      <c r="E1816" s="66"/>
      <c r="F1816" s="30">
        <v>1961</v>
      </c>
    </row>
    <row r="1817" spans="1:6" ht="13" x14ac:dyDescent="0.25">
      <c r="A1817" s="59"/>
      <c r="B1817" s="59"/>
      <c r="C1817" s="60"/>
      <c r="D1817" s="61"/>
      <c r="E1817" s="66"/>
      <c r="F1817" s="30">
        <v>1962</v>
      </c>
    </row>
    <row r="1818" spans="1:6" ht="13" x14ac:dyDescent="0.25">
      <c r="A1818" s="59"/>
      <c r="B1818" s="59"/>
      <c r="C1818" s="60"/>
      <c r="D1818" s="61"/>
      <c r="E1818" s="66"/>
      <c r="F1818" s="30">
        <v>1963</v>
      </c>
    </row>
    <row r="1819" spans="1:6" ht="13" x14ac:dyDescent="0.25">
      <c r="A1819" s="59"/>
      <c r="B1819" s="59"/>
      <c r="C1819" s="60"/>
      <c r="D1819" s="61"/>
      <c r="E1819" s="66"/>
      <c r="F1819" s="30">
        <v>1964</v>
      </c>
    </row>
    <row r="1820" spans="1:6" ht="13" x14ac:dyDescent="0.25">
      <c r="A1820" s="59"/>
      <c r="B1820" s="59"/>
      <c r="C1820" s="60"/>
      <c r="D1820" s="61"/>
      <c r="E1820" s="66"/>
      <c r="F1820" s="30">
        <v>1965</v>
      </c>
    </row>
    <row r="1821" spans="1:6" ht="13" x14ac:dyDescent="0.25">
      <c r="A1821" s="59"/>
      <c r="B1821" s="59"/>
      <c r="C1821" s="60"/>
      <c r="D1821" s="61"/>
      <c r="E1821" s="66"/>
      <c r="F1821" s="30">
        <v>1966</v>
      </c>
    </row>
    <row r="1822" spans="1:6" ht="13" x14ac:dyDescent="0.25">
      <c r="A1822" s="59"/>
      <c r="B1822" s="59"/>
      <c r="C1822" s="60"/>
      <c r="D1822" s="61"/>
      <c r="E1822" s="66"/>
      <c r="F1822" s="30">
        <v>1967</v>
      </c>
    </row>
    <row r="1823" spans="1:6" ht="13" x14ac:dyDescent="0.25">
      <c r="A1823" s="59"/>
      <c r="B1823" s="59"/>
      <c r="C1823" s="60"/>
      <c r="D1823" s="61"/>
      <c r="E1823" s="66"/>
      <c r="F1823" s="30">
        <v>1968</v>
      </c>
    </row>
    <row r="1824" spans="1:6" ht="13" x14ac:dyDescent="0.25">
      <c r="A1824" s="59"/>
      <c r="B1824" s="59"/>
      <c r="C1824" s="60"/>
      <c r="D1824" s="61"/>
      <c r="E1824" s="66"/>
      <c r="F1824" s="30">
        <v>1969</v>
      </c>
    </row>
    <row r="1825" spans="1:6" ht="13" x14ac:dyDescent="0.25">
      <c r="A1825" s="59"/>
      <c r="B1825" s="59"/>
      <c r="C1825" s="60"/>
      <c r="D1825" s="61"/>
      <c r="E1825" s="66"/>
      <c r="F1825" s="30">
        <v>1970</v>
      </c>
    </row>
    <row r="1826" spans="1:6" ht="13" x14ac:dyDescent="0.25">
      <c r="A1826" s="59"/>
      <c r="B1826" s="59"/>
      <c r="C1826" s="60"/>
      <c r="D1826" s="61"/>
      <c r="E1826" s="66"/>
      <c r="F1826" s="30">
        <v>1971</v>
      </c>
    </row>
    <row r="1827" spans="1:6" ht="13" x14ac:dyDescent="0.25">
      <c r="A1827" s="59"/>
      <c r="B1827" s="59"/>
      <c r="C1827" s="60"/>
      <c r="D1827" s="61"/>
      <c r="E1827" s="66"/>
      <c r="F1827" s="30">
        <v>1972</v>
      </c>
    </row>
    <row r="1828" spans="1:6" ht="13" x14ac:dyDescent="0.25">
      <c r="A1828" s="59"/>
      <c r="B1828" s="59"/>
      <c r="C1828" s="60"/>
      <c r="D1828" s="61"/>
      <c r="E1828" s="66"/>
      <c r="F1828" s="30">
        <v>1973</v>
      </c>
    </row>
    <row r="1829" spans="1:6" ht="13" x14ac:dyDescent="0.25">
      <c r="A1829" s="59"/>
      <c r="B1829" s="59"/>
      <c r="C1829" s="60"/>
      <c r="D1829" s="61"/>
      <c r="E1829" s="66"/>
      <c r="F1829" s="30">
        <v>1974</v>
      </c>
    </row>
    <row r="1830" spans="1:6" ht="13" x14ac:dyDescent="0.25">
      <c r="A1830" s="59"/>
      <c r="B1830" s="59"/>
      <c r="C1830" s="60"/>
      <c r="D1830" s="61"/>
      <c r="E1830" s="66"/>
      <c r="F1830" s="30">
        <v>1975</v>
      </c>
    </row>
    <row r="1831" spans="1:6" ht="13" x14ac:dyDescent="0.25">
      <c r="A1831" s="59"/>
      <c r="B1831" s="59"/>
      <c r="C1831" s="60"/>
      <c r="D1831" s="61"/>
      <c r="E1831" s="66"/>
      <c r="F1831" s="30">
        <v>1976</v>
      </c>
    </row>
    <row r="1832" spans="1:6" ht="13" x14ac:dyDescent="0.25">
      <c r="A1832" s="59"/>
      <c r="B1832" s="59"/>
      <c r="C1832" s="60"/>
      <c r="D1832" s="61"/>
      <c r="E1832" s="66"/>
      <c r="F1832" s="30">
        <v>1977</v>
      </c>
    </row>
    <row r="1833" spans="1:6" ht="13" x14ac:dyDescent="0.25">
      <c r="A1833" s="59"/>
      <c r="B1833" s="59"/>
      <c r="C1833" s="60"/>
      <c r="D1833" s="61"/>
      <c r="E1833" s="66"/>
      <c r="F1833" s="30">
        <v>1978</v>
      </c>
    </row>
    <row r="1834" spans="1:6" ht="13" x14ac:dyDescent="0.25">
      <c r="A1834" s="59"/>
      <c r="B1834" s="59"/>
      <c r="C1834" s="60"/>
      <c r="D1834" s="61"/>
      <c r="E1834" s="66"/>
      <c r="F1834" s="30">
        <v>1979</v>
      </c>
    </row>
    <row r="1835" spans="1:6" ht="13" x14ac:dyDescent="0.25">
      <c r="A1835" s="59"/>
      <c r="B1835" s="59"/>
      <c r="C1835" s="60"/>
      <c r="D1835" s="61"/>
      <c r="E1835" s="66"/>
      <c r="F1835" s="30">
        <v>1980</v>
      </c>
    </row>
    <row r="1836" spans="1:6" ht="13" x14ac:dyDescent="0.25">
      <c r="A1836" s="59"/>
      <c r="B1836" s="59"/>
      <c r="C1836" s="60"/>
      <c r="D1836" s="61"/>
      <c r="E1836" s="66"/>
      <c r="F1836" s="30">
        <v>1981</v>
      </c>
    </row>
    <row r="1837" spans="1:6" ht="13" x14ac:dyDescent="0.25">
      <c r="A1837" s="59"/>
      <c r="B1837" s="59"/>
      <c r="C1837" s="60"/>
      <c r="D1837" s="61"/>
      <c r="E1837" s="66"/>
      <c r="F1837" s="30">
        <v>1982</v>
      </c>
    </row>
    <row r="1838" spans="1:6" ht="13" x14ac:dyDescent="0.25">
      <c r="A1838" s="59"/>
      <c r="B1838" s="59"/>
      <c r="C1838" s="60"/>
      <c r="D1838" s="61"/>
      <c r="E1838" s="66"/>
      <c r="F1838" s="30">
        <v>1983</v>
      </c>
    </row>
    <row r="1839" spans="1:6" ht="13" x14ac:dyDescent="0.25">
      <c r="A1839" s="59"/>
      <c r="B1839" s="59"/>
      <c r="C1839" s="60"/>
      <c r="D1839" s="61"/>
      <c r="E1839" s="66"/>
      <c r="F1839" s="30">
        <v>1984</v>
      </c>
    </row>
    <row r="1840" spans="1:6" ht="13" x14ac:dyDescent="0.25">
      <c r="A1840" s="59"/>
      <c r="B1840" s="59"/>
      <c r="C1840" s="60"/>
      <c r="D1840" s="61"/>
      <c r="E1840" s="66"/>
      <c r="F1840" s="30">
        <v>1985</v>
      </c>
    </row>
    <row r="1841" spans="1:6" ht="13" x14ac:dyDescent="0.25">
      <c r="A1841" s="59"/>
      <c r="B1841" s="59"/>
      <c r="C1841" s="60"/>
      <c r="D1841" s="61"/>
      <c r="E1841" s="66"/>
      <c r="F1841" s="30">
        <v>1986</v>
      </c>
    </row>
    <row r="1842" spans="1:6" ht="13" x14ac:dyDescent="0.25">
      <c r="A1842" s="59"/>
      <c r="B1842" s="59"/>
      <c r="C1842" s="60"/>
      <c r="D1842" s="61"/>
      <c r="E1842" s="66"/>
      <c r="F1842" s="30">
        <v>1987</v>
      </c>
    </row>
    <row r="1843" spans="1:6" ht="13" x14ac:dyDescent="0.25">
      <c r="A1843" s="59"/>
      <c r="B1843" s="59"/>
      <c r="C1843" s="60"/>
      <c r="D1843" s="61"/>
      <c r="E1843" s="66"/>
      <c r="F1843" s="30">
        <v>1988</v>
      </c>
    </row>
    <row r="1844" spans="1:6" ht="13" x14ac:dyDescent="0.25">
      <c r="A1844" s="59"/>
      <c r="B1844" s="59"/>
      <c r="C1844" s="60"/>
      <c r="D1844" s="61"/>
      <c r="E1844" s="66"/>
      <c r="F1844" s="30">
        <v>1989</v>
      </c>
    </row>
    <row r="1845" spans="1:6" ht="13" x14ac:dyDescent="0.25">
      <c r="A1845" s="59"/>
      <c r="B1845" s="59"/>
      <c r="C1845" s="60"/>
      <c r="D1845" s="61"/>
      <c r="E1845" s="66"/>
      <c r="F1845" s="30">
        <v>1990</v>
      </c>
    </row>
    <row r="1846" spans="1:6" ht="13" x14ac:dyDescent="0.25">
      <c r="A1846" s="59"/>
      <c r="B1846" s="59"/>
      <c r="C1846" s="60"/>
      <c r="D1846" s="61"/>
      <c r="E1846" s="66"/>
      <c r="F1846" s="30">
        <v>1991</v>
      </c>
    </row>
    <row r="1847" spans="1:6" ht="13" x14ac:dyDescent="0.25">
      <c r="A1847" s="59"/>
      <c r="B1847" s="59"/>
      <c r="C1847" s="60"/>
      <c r="D1847" s="61"/>
      <c r="E1847" s="66"/>
      <c r="F1847" s="30">
        <v>1992</v>
      </c>
    </row>
    <row r="1848" spans="1:6" ht="13" x14ac:dyDescent="0.25">
      <c r="A1848" s="59"/>
      <c r="B1848" s="59"/>
      <c r="C1848" s="60"/>
      <c r="D1848" s="61"/>
      <c r="E1848" s="66"/>
      <c r="F1848" s="30">
        <v>1993</v>
      </c>
    </row>
    <row r="1849" spans="1:6" ht="13" x14ac:dyDescent="0.25">
      <c r="A1849" s="59"/>
      <c r="B1849" s="59"/>
      <c r="C1849" s="60"/>
      <c r="D1849" s="61"/>
      <c r="E1849" s="66"/>
      <c r="F1849" s="30">
        <v>1994</v>
      </c>
    </row>
    <row r="1850" spans="1:6" ht="13" x14ac:dyDescent="0.25">
      <c r="A1850" s="59"/>
      <c r="B1850" s="59"/>
      <c r="C1850" s="60"/>
      <c r="D1850" s="61"/>
      <c r="E1850" s="66"/>
      <c r="F1850" s="30">
        <v>1995</v>
      </c>
    </row>
    <row r="1851" spans="1:6" ht="13" x14ac:dyDescent="0.25">
      <c r="A1851" s="59"/>
      <c r="B1851" s="59"/>
      <c r="C1851" s="60"/>
      <c r="D1851" s="61"/>
      <c r="E1851" s="66"/>
      <c r="F1851" s="30">
        <v>1996</v>
      </c>
    </row>
    <row r="1852" spans="1:6" ht="13" x14ac:dyDescent="0.25">
      <c r="A1852" s="59"/>
      <c r="B1852" s="59"/>
      <c r="C1852" s="60"/>
      <c r="D1852" s="61"/>
      <c r="E1852" s="66"/>
      <c r="F1852" s="30">
        <v>1997</v>
      </c>
    </row>
    <row r="1853" spans="1:6" ht="13" x14ac:dyDescent="0.25">
      <c r="A1853" s="59"/>
      <c r="B1853" s="59"/>
      <c r="C1853" s="60"/>
      <c r="D1853" s="61"/>
      <c r="E1853" s="66"/>
      <c r="F1853" s="30">
        <v>1998</v>
      </c>
    </row>
    <row r="1854" spans="1:6" ht="13" x14ac:dyDescent="0.25">
      <c r="A1854" s="59"/>
      <c r="B1854" s="59"/>
      <c r="C1854" s="60"/>
      <c r="D1854" s="61"/>
      <c r="E1854" s="66"/>
      <c r="F1854" s="30">
        <v>1999</v>
      </c>
    </row>
    <row r="1855" spans="1:6" ht="13" x14ac:dyDescent="0.25">
      <c r="A1855" s="59"/>
      <c r="B1855" s="59"/>
      <c r="C1855" s="60"/>
      <c r="D1855" s="61"/>
      <c r="E1855" s="66"/>
      <c r="F1855" s="30">
        <v>2000</v>
      </c>
    </row>
    <row r="1856" spans="1:6" ht="13" x14ac:dyDescent="0.25">
      <c r="A1856" s="59"/>
      <c r="B1856" s="59"/>
      <c r="C1856" s="60"/>
      <c r="D1856" s="61"/>
      <c r="E1856" s="66"/>
      <c r="F1856" s="30">
        <v>2001</v>
      </c>
    </row>
    <row r="1857" spans="1:6" ht="13" x14ac:dyDescent="0.25">
      <c r="A1857" s="59"/>
      <c r="B1857" s="59"/>
      <c r="C1857" s="60"/>
      <c r="D1857" s="61"/>
      <c r="E1857" s="66"/>
      <c r="F1857" s="30">
        <v>2002</v>
      </c>
    </row>
    <row r="1858" spans="1:6" ht="13" x14ac:dyDescent="0.25">
      <c r="A1858" s="59"/>
      <c r="B1858" s="59"/>
      <c r="C1858" s="60"/>
      <c r="D1858" s="61"/>
      <c r="E1858" s="66"/>
      <c r="F1858" s="30">
        <v>2003</v>
      </c>
    </row>
    <row r="1859" spans="1:6" ht="13" x14ac:dyDescent="0.25">
      <c r="A1859" s="59"/>
      <c r="B1859" s="59"/>
      <c r="C1859" s="60"/>
      <c r="D1859" s="61"/>
      <c r="E1859" s="66"/>
      <c r="F1859" s="30">
        <v>2004</v>
      </c>
    </row>
    <row r="1860" spans="1:6" ht="13" x14ac:dyDescent="0.25">
      <c r="A1860" s="59"/>
      <c r="B1860" s="59"/>
      <c r="C1860" s="60"/>
      <c r="D1860" s="61"/>
      <c r="E1860" s="66"/>
      <c r="F1860" s="30">
        <v>2005</v>
      </c>
    </row>
    <row r="1861" spans="1:6" ht="13" x14ac:dyDescent="0.25">
      <c r="A1861" s="59"/>
      <c r="B1861" s="59"/>
      <c r="C1861" s="60"/>
      <c r="D1861" s="61"/>
      <c r="E1861" s="66"/>
      <c r="F1861" s="30">
        <v>2006</v>
      </c>
    </row>
    <row r="1862" spans="1:6" ht="13" x14ac:dyDescent="0.25">
      <c r="A1862" s="59"/>
      <c r="B1862" s="59"/>
      <c r="C1862" s="60"/>
      <c r="D1862" s="61"/>
      <c r="E1862" s="66"/>
      <c r="F1862" s="30">
        <v>2007</v>
      </c>
    </row>
    <row r="1863" spans="1:6" ht="13" x14ac:dyDescent="0.25">
      <c r="A1863" s="59"/>
      <c r="B1863" s="59"/>
      <c r="C1863" s="60"/>
      <c r="D1863" s="61"/>
      <c r="E1863" s="66"/>
      <c r="F1863" s="30">
        <v>2008</v>
      </c>
    </row>
    <row r="1864" spans="1:6" ht="13" x14ac:dyDescent="0.25">
      <c r="A1864" s="59"/>
      <c r="B1864" s="59"/>
      <c r="C1864" s="60"/>
      <c r="D1864" s="61"/>
      <c r="E1864" s="66"/>
      <c r="F1864" s="30">
        <v>2009</v>
      </c>
    </row>
    <row r="1865" spans="1:6" ht="13" x14ac:dyDescent="0.25">
      <c r="A1865" s="59"/>
      <c r="B1865" s="59"/>
      <c r="C1865" s="60"/>
      <c r="D1865" s="61"/>
      <c r="E1865" s="66"/>
      <c r="F1865" s="30">
        <v>2010</v>
      </c>
    </row>
    <row r="1866" spans="1:6" ht="13" x14ac:dyDescent="0.25">
      <c r="A1866" s="59"/>
      <c r="B1866" s="59"/>
      <c r="C1866" s="60"/>
      <c r="D1866" s="61"/>
      <c r="E1866" s="66"/>
      <c r="F1866" s="30">
        <v>2011</v>
      </c>
    </row>
    <row r="1867" spans="1:6" ht="13" x14ac:dyDescent="0.25">
      <c r="A1867" s="59"/>
      <c r="B1867" s="59"/>
      <c r="C1867" s="60"/>
      <c r="D1867" s="61"/>
      <c r="E1867" s="66"/>
      <c r="F1867" s="30">
        <v>2012</v>
      </c>
    </row>
    <row r="1868" spans="1:6" ht="13" x14ac:dyDescent="0.25">
      <c r="A1868" s="59"/>
      <c r="B1868" s="59"/>
      <c r="C1868" s="60"/>
      <c r="D1868" s="61"/>
      <c r="E1868" s="66"/>
      <c r="F1868" s="30">
        <v>2013</v>
      </c>
    </row>
    <row r="1869" spans="1:6" ht="13" x14ac:dyDescent="0.25">
      <c r="A1869" s="59"/>
      <c r="B1869" s="59"/>
      <c r="C1869" s="60"/>
      <c r="D1869" s="61"/>
      <c r="E1869" s="66"/>
      <c r="F1869" s="30">
        <v>2014</v>
      </c>
    </row>
    <row r="1870" spans="1:6" ht="13" x14ac:dyDescent="0.25">
      <c r="A1870" s="59"/>
      <c r="B1870" s="59"/>
      <c r="C1870" s="60"/>
      <c r="D1870" s="61"/>
      <c r="E1870" s="66"/>
      <c r="F1870" s="30">
        <v>2015</v>
      </c>
    </row>
    <row r="1871" spans="1:6" ht="13" x14ac:dyDescent="0.25">
      <c r="A1871" s="59"/>
      <c r="B1871" s="59"/>
      <c r="C1871" s="60"/>
      <c r="D1871" s="61"/>
      <c r="E1871" s="66"/>
      <c r="F1871" s="30">
        <v>2016</v>
      </c>
    </row>
    <row r="1872" spans="1:6" ht="13" x14ac:dyDescent="0.25">
      <c r="A1872" s="59"/>
      <c r="B1872" s="59"/>
      <c r="C1872" s="60"/>
      <c r="D1872" s="61"/>
      <c r="E1872" s="66"/>
      <c r="F1872" s="30">
        <v>2017</v>
      </c>
    </row>
    <row r="1873" spans="1:6" ht="13" x14ac:dyDescent="0.25">
      <c r="A1873" s="59"/>
      <c r="B1873" s="59"/>
      <c r="C1873" s="60"/>
      <c r="D1873" s="61"/>
      <c r="E1873" s="66"/>
      <c r="F1873" s="30">
        <v>2018</v>
      </c>
    </row>
    <row r="1874" spans="1:6" ht="13" x14ac:dyDescent="0.25">
      <c r="A1874" s="59"/>
      <c r="B1874" s="59"/>
      <c r="C1874" s="60"/>
      <c r="D1874" s="61"/>
      <c r="E1874" s="66"/>
      <c r="F1874" s="30">
        <v>2019</v>
      </c>
    </row>
    <row r="1875" spans="1:6" ht="13" x14ac:dyDescent="0.25">
      <c r="A1875" s="59"/>
      <c r="B1875" s="59"/>
      <c r="C1875" s="60"/>
      <c r="D1875" s="61"/>
      <c r="E1875" s="66"/>
      <c r="F1875" s="30">
        <v>2020</v>
      </c>
    </row>
    <row r="1876" spans="1:6" ht="13" x14ac:dyDescent="0.25">
      <c r="A1876" s="59"/>
      <c r="B1876" s="59"/>
      <c r="C1876" s="60"/>
      <c r="D1876" s="61"/>
      <c r="E1876" s="66"/>
      <c r="F1876" s="30">
        <v>2021</v>
      </c>
    </row>
    <row r="1877" spans="1:6" ht="13" x14ac:dyDescent="0.25">
      <c r="A1877" s="59"/>
      <c r="B1877" s="59"/>
      <c r="C1877" s="60"/>
      <c r="D1877" s="61"/>
      <c r="E1877" s="66"/>
      <c r="F1877" s="30">
        <v>2022</v>
      </c>
    </row>
    <row r="1878" spans="1:6" ht="13" x14ac:dyDescent="0.25">
      <c r="A1878" s="59"/>
      <c r="B1878" s="59"/>
      <c r="C1878" s="60"/>
      <c r="D1878" s="61"/>
      <c r="E1878" s="66"/>
      <c r="F1878" s="30">
        <v>2023</v>
      </c>
    </row>
    <row r="1879" spans="1:6" ht="13" x14ac:dyDescent="0.25">
      <c r="A1879" s="59"/>
      <c r="B1879" s="59"/>
      <c r="C1879" s="60"/>
      <c r="D1879" s="61"/>
      <c r="E1879" s="66"/>
      <c r="F1879" s="30">
        <v>2024</v>
      </c>
    </row>
    <row r="1880" spans="1:6" ht="13" x14ac:dyDescent="0.25">
      <c r="A1880" s="59"/>
      <c r="B1880" s="59"/>
      <c r="C1880" s="60"/>
      <c r="D1880" s="61"/>
      <c r="E1880" s="66"/>
      <c r="F1880" s="30">
        <v>2025</v>
      </c>
    </row>
    <row r="1881" spans="1:6" ht="13" x14ac:dyDescent="0.25">
      <c r="A1881" s="59"/>
      <c r="B1881" s="59"/>
      <c r="C1881" s="60"/>
      <c r="D1881" s="61"/>
      <c r="E1881" s="66"/>
      <c r="F1881" s="30">
        <v>2026</v>
      </c>
    </row>
    <row r="1882" spans="1:6" ht="13" x14ac:dyDescent="0.25">
      <c r="A1882" s="59"/>
      <c r="B1882" s="59"/>
      <c r="C1882" s="60"/>
      <c r="D1882" s="61"/>
      <c r="E1882" s="66"/>
      <c r="F1882" s="30">
        <v>2027</v>
      </c>
    </row>
    <row r="1883" spans="1:6" ht="13" x14ac:dyDescent="0.25">
      <c r="A1883" s="59"/>
      <c r="B1883" s="59"/>
      <c r="C1883" s="60"/>
      <c r="D1883" s="61"/>
      <c r="E1883" s="66"/>
      <c r="F1883" s="30">
        <v>2028</v>
      </c>
    </row>
    <row r="1884" spans="1:6" ht="13" x14ac:dyDescent="0.25">
      <c r="A1884" s="59"/>
      <c r="B1884" s="59"/>
      <c r="C1884" s="60"/>
      <c r="D1884" s="61"/>
      <c r="E1884" s="66"/>
      <c r="F1884" s="30">
        <v>2029</v>
      </c>
    </row>
    <row r="1885" spans="1:6" ht="13" x14ac:dyDescent="0.25">
      <c r="A1885" s="59"/>
      <c r="B1885" s="59"/>
      <c r="C1885" s="60"/>
      <c r="D1885" s="61"/>
      <c r="E1885" s="66"/>
      <c r="F1885" s="30">
        <v>2030</v>
      </c>
    </row>
    <row r="1886" spans="1:6" ht="13" x14ac:dyDescent="0.25">
      <c r="A1886" s="59"/>
      <c r="B1886" s="59"/>
      <c r="C1886" s="60"/>
      <c r="D1886" s="61"/>
      <c r="E1886" s="66"/>
      <c r="F1886" s="30">
        <v>2031</v>
      </c>
    </row>
    <row r="1887" spans="1:6" ht="13" x14ac:dyDescent="0.25">
      <c r="A1887" s="59"/>
      <c r="B1887" s="59"/>
      <c r="C1887" s="60"/>
      <c r="D1887" s="61"/>
      <c r="E1887" s="66"/>
      <c r="F1887" s="30">
        <v>2032</v>
      </c>
    </row>
    <row r="1888" spans="1:6" ht="13" x14ac:dyDescent="0.25">
      <c r="A1888" s="59"/>
      <c r="B1888" s="59"/>
      <c r="C1888" s="60"/>
      <c r="D1888" s="61"/>
      <c r="E1888" s="66"/>
      <c r="F1888" s="30">
        <v>2033</v>
      </c>
    </row>
    <row r="1889" spans="1:6" ht="13" x14ac:dyDescent="0.25">
      <c r="A1889" s="59"/>
      <c r="B1889" s="59"/>
      <c r="C1889" s="60"/>
      <c r="D1889" s="61"/>
      <c r="E1889" s="66"/>
      <c r="F1889" s="30">
        <v>2034</v>
      </c>
    </row>
    <row r="1890" spans="1:6" ht="13" x14ac:dyDescent="0.25">
      <c r="A1890" s="59"/>
      <c r="B1890" s="59"/>
      <c r="C1890" s="60"/>
      <c r="D1890" s="61"/>
      <c r="E1890" s="66"/>
      <c r="F1890" s="30">
        <v>2035</v>
      </c>
    </row>
    <row r="1891" spans="1:6" ht="13" x14ac:dyDescent="0.25">
      <c r="A1891" s="59"/>
      <c r="B1891" s="59"/>
      <c r="C1891" s="60"/>
      <c r="D1891" s="61"/>
      <c r="E1891" s="66"/>
      <c r="F1891" s="30">
        <v>2036</v>
      </c>
    </row>
    <row r="1892" spans="1:6" ht="13" x14ac:dyDescent="0.25">
      <c r="A1892" s="59"/>
      <c r="B1892" s="59"/>
      <c r="C1892" s="60"/>
      <c r="D1892" s="61"/>
      <c r="E1892" s="66"/>
      <c r="F1892" s="30">
        <v>2037</v>
      </c>
    </row>
    <row r="1893" spans="1:6" ht="13" x14ac:dyDescent="0.25">
      <c r="A1893" s="59"/>
      <c r="B1893" s="59"/>
      <c r="C1893" s="60"/>
      <c r="D1893" s="61"/>
      <c r="E1893" s="66"/>
      <c r="F1893" s="30">
        <v>2038</v>
      </c>
    </row>
    <row r="1894" spans="1:6" ht="13" x14ac:dyDescent="0.25">
      <c r="A1894" s="59"/>
      <c r="B1894" s="59"/>
      <c r="C1894" s="60"/>
      <c r="D1894" s="61"/>
      <c r="E1894" s="66"/>
      <c r="F1894" s="30">
        <v>2039</v>
      </c>
    </row>
    <row r="1895" spans="1:6" ht="13" x14ac:dyDescent="0.25">
      <c r="A1895" s="59"/>
      <c r="B1895" s="59"/>
      <c r="C1895" s="60"/>
      <c r="D1895" s="61"/>
      <c r="E1895" s="66"/>
      <c r="F1895" s="30">
        <v>2040</v>
      </c>
    </row>
    <row r="1896" spans="1:6" ht="13" x14ac:dyDescent="0.25">
      <c r="A1896" s="59"/>
      <c r="B1896" s="59"/>
      <c r="C1896" s="60"/>
      <c r="D1896" s="61"/>
      <c r="E1896" s="66"/>
      <c r="F1896" s="30">
        <v>2041</v>
      </c>
    </row>
    <row r="1897" spans="1:6" ht="13" x14ac:dyDescent="0.25">
      <c r="A1897" s="59"/>
      <c r="B1897" s="59"/>
      <c r="C1897" s="60"/>
      <c r="D1897" s="61"/>
      <c r="E1897" s="66"/>
      <c r="F1897" s="30">
        <v>2042</v>
      </c>
    </row>
    <row r="1898" spans="1:6" ht="13" x14ac:dyDescent="0.25">
      <c r="A1898" s="59"/>
      <c r="B1898" s="59"/>
      <c r="C1898" s="60"/>
      <c r="D1898" s="61"/>
      <c r="E1898" s="66"/>
      <c r="F1898" s="30">
        <v>2043</v>
      </c>
    </row>
    <row r="1899" spans="1:6" ht="13" x14ac:dyDescent="0.25">
      <c r="A1899" s="59"/>
      <c r="B1899" s="59"/>
      <c r="C1899" s="60"/>
      <c r="D1899" s="61"/>
      <c r="E1899" s="66"/>
      <c r="F1899" s="30">
        <v>2044</v>
      </c>
    </row>
    <row r="1900" spans="1:6" ht="13" x14ac:dyDescent="0.25">
      <c r="A1900" s="59"/>
      <c r="B1900" s="59"/>
      <c r="C1900" s="60"/>
      <c r="D1900" s="61"/>
      <c r="E1900" s="66"/>
      <c r="F1900" s="30">
        <v>2045</v>
      </c>
    </row>
    <row r="1901" spans="1:6" ht="13" x14ac:dyDescent="0.25">
      <c r="A1901" s="59"/>
      <c r="B1901" s="59"/>
      <c r="C1901" s="60"/>
      <c r="D1901" s="61"/>
      <c r="E1901" s="66"/>
      <c r="F1901" s="30">
        <v>2046</v>
      </c>
    </row>
    <row r="1902" spans="1:6" ht="13" x14ac:dyDescent="0.25">
      <c r="A1902" s="59"/>
      <c r="B1902" s="59"/>
      <c r="C1902" s="60"/>
      <c r="D1902" s="61"/>
      <c r="E1902" s="66"/>
      <c r="F1902" s="30">
        <v>2047</v>
      </c>
    </row>
    <row r="1903" spans="1:6" ht="13" x14ac:dyDescent="0.25">
      <c r="A1903" s="59"/>
      <c r="B1903" s="59"/>
      <c r="C1903" s="60"/>
      <c r="D1903" s="61"/>
      <c r="E1903" s="66"/>
      <c r="F1903" s="30">
        <v>2048</v>
      </c>
    </row>
    <row r="1904" spans="1:6" ht="13" x14ac:dyDescent="0.25">
      <c r="A1904" s="59"/>
      <c r="B1904" s="59"/>
      <c r="C1904" s="60"/>
      <c r="D1904" s="61"/>
      <c r="E1904" s="66"/>
      <c r="F1904" s="30">
        <v>2049</v>
      </c>
    </row>
    <row r="1905" spans="1:6" ht="13" x14ac:dyDescent="0.25">
      <c r="A1905" s="59"/>
      <c r="B1905" s="59"/>
      <c r="C1905" s="60"/>
      <c r="D1905" s="61"/>
      <c r="E1905" s="66"/>
      <c r="F1905" s="30">
        <v>2050</v>
      </c>
    </row>
    <row r="1906" spans="1:6" ht="13" x14ac:dyDescent="0.25">
      <c r="A1906" s="59"/>
      <c r="B1906" s="59"/>
      <c r="C1906" s="60"/>
      <c r="D1906" s="61"/>
      <c r="E1906" s="66"/>
      <c r="F1906" s="30">
        <v>2051</v>
      </c>
    </row>
    <row r="1907" spans="1:6" ht="13" x14ac:dyDescent="0.25">
      <c r="A1907" s="59"/>
      <c r="B1907" s="59"/>
      <c r="C1907" s="60"/>
      <c r="D1907" s="61"/>
      <c r="E1907" s="66"/>
      <c r="F1907" s="30">
        <v>2052</v>
      </c>
    </row>
    <row r="1908" spans="1:6" ht="13" x14ac:dyDescent="0.25">
      <c r="A1908" s="59"/>
      <c r="B1908" s="59"/>
      <c r="C1908" s="60"/>
      <c r="D1908" s="61"/>
      <c r="E1908" s="66"/>
      <c r="F1908" s="30">
        <v>2053</v>
      </c>
    </row>
    <row r="1909" spans="1:6" ht="13" x14ac:dyDescent="0.25">
      <c r="A1909" s="59"/>
      <c r="B1909" s="59"/>
      <c r="C1909" s="60"/>
      <c r="D1909" s="61"/>
      <c r="E1909" s="66"/>
      <c r="F1909" s="30">
        <v>2054</v>
      </c>
    </row>
    <row r="1910" spans="1:6" ht="13" x14ac:dyDescent="0.25">
      <c r="A1910" s="59"/>
      <c r="B1910" s="59"/>
      <c r="C1910" s="60"/>
      <c r="D1910" s="61"/>
      <c r="E1910" s="66"/>
      <c r="F1910" s="30">
        <v>2055</v>
      </c>
    </row>
    <row r="1911" spans="1:6" ht="13" x14ac:dyDescent="0.25">
      <c r="A1911" s="59"/>
      <c r="B1911" s="59"/>
      <c r="C1911" s="60"/>
      <c r="D1911" s="61"/>
      <c r="E1911" s="66"/>
      <c r="F1911" s="30">
        <v>2056</v>
      </c>
    </row>
    <row r="1912" spans="1:6" ht="13" x14ac:dyDescent="0.25">
      <c r="A1912" s="59"/>
      <c r="B1912" s="59"/>
      <c r="C1912" s="60"/>
      <c r="D1912" s="61"/>
      <c r="E1912" s="66"/>
      <c r="F1912" s="30">
        <v>2057</v>
      </c>
    </row>
    <row r="1913" spans="1:6" ht="13" x14ac:dyDescent="0.25">
      <c r="A1913" s="59"/>
      <c r="B1913" s="59"/>
      <c r="C1913" s="60"/>
      <c r="D1913" s="61"/>
      <c r="E1913" s="66"/>
      <c r="F1913" s="30">
        <v>2058</v>
      </c>
    </row>
    <row r="1914" spans="1:6" ht="13" x14ac:dyDescent="0.25">
      <c r="A1914" s="59"/>
      <c r="B1914" s="59"/>
      <c r="C1914" s="60"/>
      <c r="D1914" s="61"/>
      <c r="E1914" s="66"/>
      <c r="F1914" s="30">
        <v>2059</v>
      </c>
    </row>
    <row r="1915" spans="1:6" ht="13" x14ac:dyDescent="0.25">
      <c r="A1915" s="59"/>
      <c r="B1915" s="59"/>
      <c r="C1915" s="60"/>
      <c r="D1915" s="61"/>
      <c r="E1915" s="66"/>
      <c r="F1915" s="30">
        <v>2060</v>
      </c>
    </row>
    <row r="1916" spans="1:6" ht="13" x14ac:dyDescent="0.25">
      <c r="A1916" s="59"/>
      <c r="B1916" s="59"/>
      <c r="C1916" s="60"/>
      <c r="D1916" s="61"/>
      <c r="E1916" s="66"/>
      <c r="F1916" s="30">
        <v>2061</v>
      </c>
    </row>
    <row r="1917" spans="1:6" ht="13" x14ac:dyDescent="0.25">
      <c r="A1917" s="59"/>
      <c r="B1917" s="59"/>
      <c r="C1917" s="60"/>
      <c r="D1917" s="61"/>
      <c r="E1917" s="66"/>
      <c r="F1917" s="30">
        <v>2062</v>
      </c>
    </row>
    <row r="1918" spans="1:6" ht="13" x14ac:dyDescent="0.25">
      <c r="A1918" s="59"/>
      <c r="B1918" s="59"/>
      <c r="C1918" s="60"/>
      <c r="D1918" s="61"/>
      <c r="E1918" s="66"/>
      <c r="F1918" s="30">
        <v>2063</v>
      </c>
    </row>
    <row r="1919" spans="1:6" ht="13" x14ac:dyDescent="0.25">
      <c r="A1919" s="59"/>
      <c r="B1919" s="59"/>
      <c r="C1919" s="60"/>
      <c r="D1919" s="61"/>
      <c r="E1919" s="66"/>
      <c r="F1919" s="30">
        <v>2064</v>
      </c>
    </row>
    <row r="1920" spans="1:6" ht="13" x14ac:dyDescent="0.25">
      <c r="A1920" s="59"/>
      <c r="B1920" s="59"/>
      <c r="C1920" s="60"/>
      <c r="D1920" s="61"/>
      <c r="E1920" s="66"/>
      <c r="F1920" s="30">
        <v>2065</v>
      </c>
    </row>
    <row r="1921" spans="1:6" ht="13" x14ac:dyDescent="0.25">
      <c r="A1921" s="59"/>
      <c r="B1921" s="59"/>
      <c r="C1921" s="60"/>
      <c r="D1921" s="61"/>
      <c r="E1921" s="66"/>
      <c r="F1921" s="30">
        <v>2066</v>
      </c>
    </row>
    <row r="1922" spans="1:6" ht="13" x14ac:dyDescent="0.25">
      <c r="A1922" s="59"/>
      <c r="B1922" s="59"/>
      <c r="C1922" s="60"/>
      <c r="D1922" s="61"/>
      <c r="E1922" s="66"/>
      <c r="F1922" s="30">
        <v>2067</v>
      </c>
    </row>
    <row r="1923" spans="1:6" ht="13" x14ac:dyDescent="0.25">
      <c r="A1923" s="59"/>
      <c r="B1923" s="59"/>
      <c r="C1923" s="60"/>
      <c r="D1923" s="61"/>
      <c r="E1923" s="66"/>
      <c r="F1923" s="30">
        <v>2068</v>
      </c>
    </row>
    <row r="1924" spans="1:6" ht="13" x14ac:dyDescent="0.25">
      <c r="A1924" s="59"/>
      <c r="B1924" s="59"/>
      <c r="C1924" s="60"/>
      <c r="D1924" s="61"/>
      <c r="E1924" s="66"/>
      <c r="F1924" s="30">
        <v>2069</v>
      </c>
    </row>
    <row r="1925" spans="1:6" ht="13" x14ac:dyDescent="0.25">
      <c r="A1925" s="59"/>
      <c r="B1925" s="59"/>
      <c r="C1925" s="60"/>
      <c r="D1925" s="61"/>
      <c r="E1925" s="66"/>
      <c r="F1925" s="30">
        <v>2070</v>
      </c>
    </row>
    <row r="1926" spans="1:6" ht="13" x14ac:dyDescent="0.25">
      <c r="A1926" s="59"/>
      <c r="B1926" s="59"/>
      <c r="C1926" s="60"/>
      <c r="D1926" s="61"/>
      <c r="E1926" s="66"/>
      <c r="F1926" s="30">
        <v>2071</v>
      </c>
    </row>
    <row r="1927" spans="1:6" ht="13" x14ac:dyDescent="0.25">
      <c r="A1927" s="59"/>
      <c r="B1927" s="59"/>
      <c r="C1927" s="60"/>
      <c r="D1927" s="61"/>
      <c r="E1927" s="66"/>
      <c r="F1927" s="30">
        <v>2072</v>
      </c>
    </row>
    <row r="1928" spans="1:6" ht="13" x14ac:dyDescent="0.25">
      <c r="A1928" s="59"/>
      <c r="B1928" s="59"/>
      <c r="C1928" s="60"/>
      <c r="D1928" s="61"/>
      <c r="E1928" s="66"/>
      <c r="F1928" s="30">
        <v>2073</v>
      </c>
    </row>
    <row r="1929" spans="1:6" ht="13" x14ac:dyDescent="0.25">
      <c r="A1929" s="59"/>
      <c r="B1929" s="59"/>
      <c r="C1929" s="60"/>
      <c r="D1929" s="61"/>
      <c r="E1929" s="66"/>
      <c r="F1929" s="30">
        <v>2074</v>
      </c>
    </row>
    <row r="1930" spans="1:6" ht="13" x14ac:dyDescent="0.25">
      <c r="A1930" s="59"/>
      <c r="B1930" s="59"/>
      <c r="C1930" s="60"/>
      <c r="D1930" s="61"/>
      <c r="E1930" s="66"/>
      <c r="F1930" s="30">
        <v>2075</v>
      </c>
    </row>
    <row r="1931" spans="1:6" ht="13" x14ac:dyDescent="0.25">
      <c r="A1931" s="59"/>
      <c r="B1931" s="59"/>
      <c r="C1931" s="60"/>
      <c r="D1931" s="61"/>
      <c r="E1931" s="66"/>
      <c r="F1931" s="30">
        <v>2076</v>
      </c>
    </row>
    <row r="1932" spans="1:6" ht="13" x14ac:dyDescent="0.25">
      <c r="A1932" s="59"/>
      <c r="B1932" s="59"/>
      <c r="C1932" s="60"/>
      <c r="D1932" s="61"/>
      <c r="E1932" s="66"/>
      <c r="F1932" s="30">
        <v>2077</v>
      </c>
    </row>
    <row r="1933" spans="1:6" ht="13" x14ac:dyDescent="0.25">
      <c r="A1933" s="59"/>
      <c r="B1933" s="59"/>
      <c r="C1933" s="60"/>
      <c r="D1933" s="61"/>
      <c r="E1933" s="66"/>
      <c r="F1933" s="30">
        <v>2078</v>
      </c>
    </row>
    <row r="1934" spans="1:6" ht="13" x14ac:dyDescent="0.25">
      <c r="A1934" s="59"/>
      <c r="B1934" s="59"/>
      <c r="C1934" s="60"/>
      <c r="D1934" s="61"/>
      <c r="E1934" s="66"/>
      <c r="F1934" s="30">
        <v>2079</v>
      </c>
    </row>
    <row r="1935" spans="1:6" ht="13" x14ac:dyDescent="0.25">
      <c r="A1935" s="59"/>
      <c r="B1935" s="59"/>
      <c r="C1935" s="60"/>
      <c r="D1935" s="61"/>
      <c r="E1935" s="66"/>
      <c r="F1935" s="30">
        <v>2080</v>
      </c>
    </row>
    <row r="1936" spans="1:6" ht="13" x14ac:dyDescent="0.25">
      <c r="A1936" s="59"/>
      <c r="B1936" s="59"/>
      <c r="C1936" s="60"/>
      <c r="D1936" s="61"/>
      <c r="E1936" s="66"/>
      <c r="F1936" s="30">
        <v>2081</v>
      </c>
    </row>
    <row r="1937" spans="1:6" ht="13" x14ac:dyDescent="0.25">
      <c r="A1937" s="59"/>
      <c r="B1937" s="59"/>
      <c r="C1937" s="60"/>
      <c r="D1937" s="61"/>
      <c r="E1937" s="66"/>
      <c r="F1937" s="30">
        <v>2082</v>
      </c>
    </row>
    <row r="1938" spans="1:6" ht="13" x14ac:dyDescent="0.25">
      <c r="A1938" s="59"/>
      <c r="B1938" s="59"/>
      <c r="C1938" s="60"/>
      <c r="D1938" s="61"/>
      <c r="E1938" s="66"/>
      <c r="F1938" s="30">
        <v>2083</v>
      </c>
    </row>
    <row r="1939" spans="1:6" ht="13" x14ac:dyDescent="0.25">
      <c r="A1939" s="59"/>
      <c r="B1939" s="59"/>
      <c r="C1939" s="60"/>
      <c r="D1939" s="61"/>
      <c r="E1939" s="66"/>
      <c r="F1939" s="30">
        <v>2084</v>
      </c>
    </row>
    <row r="1940" spans="1:6" ht="13" x14ac:dyDescent="0.25">
      <c r="A1940" s="59"/>
      <c r="B1940" s="59"/>
      <c r="C1940" s="60"/>
      <c r="D1940" s="61"/>
      <c r="E1940" s="66"/>
      <c r="F1940" s="30">
        <v>2085</v>
      </c>
    </row>
    <row r="1941" spans="1:6" ht="13" x14ac:dyDescent="0.25">
      <c r="A1941" s="59"/>
      <c r="B1941" s="59"/>
      <c r="C1941" s="60"/>
      <c r="D1941" s="61"/>
      <c r="E1941" s="66"/>
      <c r="F1941" s="30">
        <v>2086</v>
      </c>
    </row>
    <row r="1942" spans="1:6" ht="13" x14ac:dyDescent="0.25">
      <c r="A1942" s="59"/>
      <c r="B1942" s="59"/>
      <c r="C1942" s="60"/>
      <c r="D1942" s="61"/>
      <c r="E1942" s="66"/>
      <c r="F1942" s="30">
        <v>2087</v>
      </c>
    </row>
    <row r="1943" spans="1:6" ht="13" x14ac:dyDescent="0.25">
      <c r="A1943" s="59"/>
      <c r="B1943" s="59"/>
      <c r="C1943" s="60"/>
      <c r="D1943" s="61"/>
      <c r="E1943" s="66"/>
      <c r="F1943" s="30">
        <v>2088</v>
      </c>
    </row>
    <row r="1944" spans="1:6" ht="13" x14ac:dyDescent="0.25">
      <c r="A1944" s="59"/>
      <c r="B1944" s="59"/>
      <c r="C1944" s="60"/>
      <c r="D1944" s="61"/>
      <c r="E1944" s="66"/>
      <c r="F1944" s="30">
        <v>2089</v>
      </c>
    </row>
    <row r="1945" spans="1:6" ht="13" x14ac:dyDescent="0.25">
      <c r="A1945" s="59"/>
      <c r="B1945" s="59"/>
      <c r="C1945" s="60"/>
      <c r="D1945" s="61"/>
      <c r="E1945" s="66"/>
      <c r="F1945" s="30">
        <v>2090</v>
      </c>
    </row>
    <row r="1946" spans="1:6" ht="13" x14ac:dyDescent="0.25">
      <c r="A1946" s="59"/>
      <c r="B1946" s="59"/>
      <c r="C1946" s="60"/>
      <c r="D1946" s="61"/>
      <c r="E1946" s="66"/>
      <c r="F1946" s="30">
        <v>2091</v>
      </c>
    </row>
    <row r="1947" spans="1:6" ht="13" x14ac:dyDescent="0.25">
      <c r="A1947" s="59"/>
      <c r="B1947" s="59"/>
      <c r="C1947" s="60"/>
      <c r="D1947" s="61"/>
      <c r="E1947" s="66"/>
      <c r="F1947" s="30">
        <v>2092</v>
      </c>
    </row>
    <row r="1948" spans="1:6" ht="13" x14ac:dyDescent="0.25">
      <c r="A1948" s="59"/>
      <c r="B1948" s="59"/>
      <c r="C1948" s="60"/>
      <c r="D1948" s="61"/>
      <c r="E1948" s="66"/>
      <c r="F1948" s="30">
        <v>2093</v>
      </c>
    </row>
    <row r="1949" spans="1:6" ht="13" x14ac:dyDescent="0.25">
      <c r="A1949" s="59"/>
      <c r="B1949" s="59"/>
      <c r="C1949" s="60"/>
      <c r="D1949" s="61"/>
      <c r="E1949" s="66"/>
      <c r="F1949" s="30">
        <v>2094</v>
      </c>
    </row>
    <row r="1950" spans="1:6" ht="13" x14ac:dyDescent="0.25">
      <c r="A1950" s="59"/>
      <c r="B1950" s="59"/>
      <c r="C1950" s="60"/>
      <c r="D1950" s="61"/>
      <c r="E1950" s="66"/>
      <c r="F1950" s="30">
        <v>2095</v>
      </c>
    </row>
    <row r="1951" spans="1:6" ht="13" x14ac:dyDescent="0.25">
      <c r="A1951" s="59"/>
      <c r="B1951" s="59"/>
      <c r="C1951" s="60"/>
      <c r="D1951" s="61"/>
      <c r="E1951" s="66"/>
      <c r="F1951" s="30">
        <v>2096</v>
      </c>
    </row>
    <row r="1952" spans="1:6" ht="13" x14ac:dyDescent="0.25">
      <c r="A1952" s="59"/>
      <c r="B1952" s="59"/>
      <c r="C1952" s="60"/>
      <c r="D1952" s="61"/>
      <c r="E1952" s="66"/>
      <c r="F1952" s="30">
        <v>2097</v>
      </c>
    </row>
    <row r="1953" spans="1:6" ht="13" x14ac:dyDescent="0.25">
      <c r="A1953" s="59"/>
      <c r="B1953" s="59"/>
      <c r="C1953" s="60"/>
      <c r="D1953" s="61"/>
      <c r="E1953" s="66"/>
      <c r="F1953" s="30">
        <v>2098</v>
      </c>
    </row>
    <row r="1954" spans="1:6" ht="13" x14ac:dyDescent="0.25">
      <c r="A1954" s="59"/>
      <c r="B1954" s="59"/>
      <c r="C1954" s="60"/>
      <c r="D1954" s="61"/>
      <c r="E1954" s="66"/>
      <c r="F1954" s="30">
        <v>2099</v>
      </c>
    </row>
    <row r="1955" spans="1:6" ht="13" x14ac:dyDescent="0.25">
      <c r="A1955" s="59"/>
      <c r="B1955" s="59"/>
      <c r="C1955" s="60"/>
      <c r="D1955" s="61"/>
      <c r="E1955" s="66"/>
      <c r="F1955" s="30">
        <v>2100</v>
      </c>
    </row>
    <row r="1956" spans="1:6" ht="13" x14ac:dyDescent="0.25">
      <c r="A1956" s="59"/>
      <c r="B1956" s="59"/>
      <c r="C1956" s="60"/>
      <c r="D1956" s="61"/>
      <c r="E1956" s="66"/>
      <c r="F1956" s="30">
        <v>2101</v>
      </c>
    </row>
    <row r="1957" spans="1:6" ht="13" x14ac:dyDescent="0.25">
      <c r="A1957" s="59"/>
      <c r="B1957" s="59"/>
      <c r="C1957" s="60"/>
      <c r="D1957" s="61"/>
      <c r="E1957" s="66"/>
      <c r="F1957" s="30">
        <v>2102</v>
      </c>
    </row>
    <row r="1958" spans="1:6" ht="13" x14ac:dyDescent="0.25">
      <c r="A1958" s="59"/>
      <c r="B1958" s="59"/>
      <c r="C1958" s="60"/>
      <c r="D1958" s="61"/>
      <c r="E1958" s="66"/>
      <c r="F1958" s="30">
        <v>2103</v>
      </c>
    </row>
    <row r="1959" spans="1:6" ht="13" x14ac:dyDescent="0.25">
      <c r="A1959" s="59"/>
      <c r="B1959" s="59"/>
      <c r="C1959" s="60"/>
      <c r="D1959" s="61"/>
      <c r="E1959" s="66"/>
      <c r="F1959" s="30">
        <v>2104</v>
      </c>
    </row>
    <row r="1960" spans="1:6" ht="13" x14ac:dyDescent="0.25">
      <c r="A1960" s="59"/>
      <c r="B1960" s="59"/>
      <c r="C1960" s="60"/>
      <c r="D1960" s="61"/>
      <c r="E1960" s="66"/>
      <c r="F1960" s="30">
        <v>2105</v>
      </c>
    </row>
    <row r="1961" spans="1:6" ht="13" x14ac:dyDescent="0.25">
      <c r="A1961" s="59"/>
      <c r="B1961" s="59"/>
      <c r="C1961" s="60"/>
      <c r="D1961" s="61"/>
      <c r="E1961" s="66"/>
      <c r="F1961" s="30">
        <v>2106</v>
      </c>
    </row>
    <row r="1962" spans="1:6" ht="13" x14ac:dyDescent="0.25">
      <c r="A1962" s="59"/>
      <c r="B1962" s="59"/>
      <c r="C1962" s="60"/>
      <c r="D1962" s="61"/>
      <c r="E1962" s="66"/>
      <c r="F1962" s="30">
        <v>2107</v>
      </c>
    </row>
    <row r="1963" spans="1:6" ht="13" x14ac:dyDescent="0.25">
      <c r="A1963" s="59"/>
      <c r="B1963" s="59"/>
      <c r="C1963" s="60"/>
      <c r="D1963" s="61"/>
      <c r="E1963" s="66"/>
      <c r="F1963" s="30">
        <v>2108</v>
      </c>
    </row>
    <row r="1964" spans="1:6" ht="13" x14ac:dyDescent="0.25">
      <c r="A1964" s="59"/>
      <c r="B1964" s="59"/>
      <c r="C1964" s="60"/>
      <c r="D1964" s="61"/>
      <c r="E1964" s="66"/>
      <c r="F1964" s="30">
        <v>2109</v>
      </c>
    </row>
    <row r="1965" spans="1:6" ht="13" x14ac:dyDescent="0.25">
      <c r="A1965" s="59"/>
      <c r="B1965" s="59"/>
      <c r="C1965" s="60"/>
      <c r="D1965" s="61"/>
      <c r="E1965" s="66"/>
      <c r="F1965" s="30">
        <v>2110</v>
      </c>
    </row>
    <row r="1966" spans="1:6" ht="13" x14ac:dyDescent="0.25">
      <c r="A1966" s="59"/>
      <c r="B1966" s="59"/>
      <c r="C1966" s="60"/>
      <c r="D1966" s="61"/>
      <c r="E1966" s="66"/>
      <c r="F1966" s="30">
        <v>2111</v>
      </c>
    </row>
    <row r="1967" spans="1:6" ht="13" x14ac:dyDescent="0.25">
      <c r="A1967" s="59"/>
      <c r="B1967" s="59"/>
      <c r="C1967" s="60"/>
      <c r="D1967" s="61"/>
      <c r="E1967" s="66"/>
      <c r="F1967" s="30">
        <v>2112</v>
      </c>
    </row>
    <row r="1968" spans="1:6" ht="13" x14ac:dyDescent="0.25">
      <c r="A1968" s="59"/>
      <c r="B1968" s="59"/>
      <c r="C1968" s="60"/>
      <c r="D1968" s="61"/>
      <c r="E1968" s="66"/>
      <c r="F1968" s="30">
        <v>2113</v>
      </c>
    </row>
    <row r="1969" spans="1:6" ht="13" x14ac:dyDescent="0.25">
      <c r="A1969" s="59"/>
      <c r="B1969" s="59"/>
      <c r="C1969" s="60"/>
      <c r="D1969" s="61"/>
      <c r="E1969" s="66"/>
      <c r="F1969" s="30">
        <v>2114</v>
      </c>
    </row>
    <row r="1970" spans="1:6" ht="13" x14ac:dyDescent="0.25">
      <c r="A1970" s="59"/>
      <c r="B1970" s="59"/>
      <c r="C1970" s="60"/>
      <c r="D1970" s="61"/>
      <c r="E1970" s="66"/>
      <c r="F1970" s="30">
        <v>2115</v>
      </c>
    </row>
    <row r="1971" spans="1:6" ht="13" x14ac:dyDescent="0.25">
      <c r="A1971" s="59"/>
      <c r="B1971" s="59"/>
      <c r="C1971" s="60"/>
      <c r="D1971" s="61"/>
      <c r="E1971" s="66"/>
      <c r="F1971" s="30">
        <v>2116</v>
      </c>
    </row>
    <row r="1972" spans="1:6" ht="13" x14ac:dyDescent="0.25">
      <c r="A1972" s="59"/>
      <c r="B1972" s="59"/>
      <c r="C1972" s="60"/>
      <c r="D1972" s="61"/>
      <c r="E1972" s="66"/>
      <c r="F1972" s="30">
        <v>2117</v>
      </c>
    </row>
    <row r="1973" spans="1:6" ht="13" x14ac:dyDescent="0.25">
      <c r="A1973" s="59"/>
      <c r="B1973" s="59"/>
      <c r="C1973" s="60"/>
      <c r="D1973" s="61"/>
      <c r="E1973" s="66"/>
      <c r="F1973" s="30">
        <v>2118</v>
      </c>
    </row>
    <row r="1974" spans="1:6" ht="13" x14ac:dyDescent="0.25">
      <c r="A1974" s="59"/>
      <c r="B1974" s="59"/>
      <c r="C1974" s="60"/>
      <c r="D1974" s="61"/>
      <c r="E1974" s="66"/>
      <c r="F1974" s="30">
        <v>2119</v>
      </c>
    </row>
    <row r="1975" spans="1:6" ht="13" x14ac:dyDescent="0.25">
      <c r="A1975" s="59"/>
      <c r="B1975" s="59"/>
      <c r="C1975" s="60"/>
      <c r="D1975" s="61"/>
      <c r="E1975" s="66"/>
      <c r="F1975" s="30">
        <v>2120</v>
      </c>
    </row>
    <row r="1976" spans="1:6" ht="13" x14ac:dyDescent="0.25">
      <c r="A1976" s="59"/>
      <c r="B1976" s="59"/>
      <c r="C1976" s="60"/>
      <c r="D1976" s="61"/>
      <c r="E1976" s="66"/>
      <c r="F1976" s="30">
        <v>2121</v>
      </c>
    </row>
    <row r="1977" spans="1:6" ht="13" x14ac:dyDescent="0.25">
      <c r="A1977" s="59"/>
      <c r="B1977" s="59"/>
      <c r="C1977" s="60"/>
      <c r="D1977" s="61"/>
      <c r="E1977" s="66"/>
      <c r="F1977" s="30">
        <v>2122</v>
      </c>
    </row>
    <row r="1978" spans="1:6" ht="13" x14ac:dyDescent="0.25">
      <c r="A1978" s="59"/>
      <c r="B1978" s="59"/>
      <c r="C1978" s="60"/>
      <c r="D1978" s="61"/>
      <c r="E1978" s="66"/>
      <c r="F1978" s="30">
        <v>2123</v>
      </c>
    </row>
    <row r="1979" spans="1:6" ht="13" x14ac:dyDescent="0.25">
      <c r="A1979" s="59"/>
      <c r="B1979" s="59"/>
      <c r="C1979" s="60"/>
      <c r="D1979" s="61"/>
      <c r="E1979" s="66"/>
      <c r="F1979" s="30">
        <v>2124</v>
      </c>
    </row>
    <row r="1980" spans="1:6" ht="13" x14ac:dyDescent="0.25">
      <c r="A1980" s="59"/>
      <c r="B1980" s="59"/>
      <c r="C1980" s="60"/>
      <c r="D1980" s="61"/>
      <c r="E1980" s="66"/>
      <c r="F1980" s="30">
        <v>2125</v>
      </c>
    </row>
    <row r="1981" spans="1:6" ht="13" x14ac:dyDescent="0.25">
      <c r="A1981" s="59"/>
      <c r="B1981" s="59"/>
      <c r="C1981" s="60"/>
      <c r="D1981" s="61"/>
      <c r="E1981" s="66"/>
      <c r="F1981" s="30">
        <v>2126</v>
      </c>
    </row>
    <row r="1982" spans="1:6" ht="13" x14ac:dyDescent="0.25">
      <c r="A1982" s="59"/>
      <c r="B1982" s="59"/>
      <c r="C1982" s="60"/>
      <c r="D1982" s="61"/>
      <c r="E1982" s="66"/>
      <c r="F1982" s="30">
        <v>2127</v>
      </c>
    </row>
    <row r="1983" spans="1:6" ht="13" x14ac:dyDescent="0.25">
      <c r="A1983" s="59"/>
      <c r="B1983" s="59"/>
      <c r="C1983" s="60"/>
      <c r="D1983" s="61"/>
      <c r="E1983" s="66"/>
      <c r="F1983" s="30">
        <v>2128</v>
      </c>
    </row>
    <row r="1984" spans="1:6" ht="13" x14ac:dyDescent="0.25">
      <c r="A1984" s="59"/>
      <c r="B1984" s="59"/>
      <c r="C1984" s="60"/>
      <c r="D1984" s="61"/>
      <c r="E1984" s="66"/>
      <c r="F1984" s="30">
        <v>2129</v>
      </c>
    </row>
    <row r="1985" spans="1:6" ht="13" x14ac:dyDescent="0.25">
      <c r="A1985" s="59"/>
      <c r="B1985" s="59"/>
      <c r="C1985" s="60"/>
      <c r="D1985" s="61"/>
      <c r="E1985" s="66"/>
      <c r="F1985" s="30">
        <v>2130</v>
      </c>
    </row>
    <row r="1986" spans="1:6" ht="13" x14ac:dyDescent="0.25">
      <c r="A1986" s="59"/>
      <c r="B1986" s="59"/>
      <c r="C1986" s="60"/>
      <c r="D1986" s="61"/>
      <c r="E1986" s="66"/>
      <c r="F1986" s="30">
        <v>2131</v>
      </c>
    </row>
    <row r="1987" spans="1:6" ht="13" x14ac:dyDescent="0.25">
      <c r="A1987" s="59"/>
      <c r="B1987" s="59"/>
      <c r="C1987" s="60"/>
      <c r="D1987" s="61"/>
      <c r="E1987" s="66"/>
      <c r="F1987" s="30">
        <v>2132</v>
      </c>
    </row>
    <row r="1988" spans="1:6" ht="13" x14ac:dyDescent="0.25">
      <c r="A1988" s="59"/>
      <c r="B1988" s="59"/>
      <c r="C1988" s="60"/>
      <c r="D1988" s="61"/>
      <c r="E1988" s="66"/>
      <c r="F1988" s="30">
        <v>2133</v>
      </c>
    </row>
    <row r="1989" spans="1:6" ht="13" x14ac:dyDescent="0.25">
      <c r="A1989" s="59"/>
      <c r="B1989" s="59"/>
      <c r="C1989" s="60"/>
      <c r="D1989" s="61"/>
      <c r="E1989" s="66"/>
      <c r="F1989" s="30">
        <v>2134</v>
      </c>
    </row>
    <row r="1990" spans="1:6" ht="13" x14ac:dyDescent="0.25">
      <c r="A1990" s="59"/>
      <c r="B1990" s="59"/>
      <c r="C1990" s="60"/>
      <c r="D1990" s="61"/>
      <c r="E1990" s="66"/>
      <c r="F1990" s="30">
        <v>2135</v>
      </c>
    </row>
    <row r="1991" spans="1:6" ht="13" x14ac:dyDescent="0.25">
      <c r="A1991" s="59"/>
      <c r="B1991" s="59"/>
      <c r="C1991" s="60"/>
      <c r="D1991" s="61"/>
      <c r="E1991" s="66"/>
      <c r="F1991" s="30">
        <v>2136</v>
      </c>
    </row>
    <row r="1992" spans="1:6" ht="13" x14ac:dyDescent="0.25">
      <c r="A1992" s="59"/>
      <c r="B1992" s="59"/>
      <c r="C1992" s="60"/>
      <c r="D1992" s="61"/>
      <c r="E1992" s="66"/>
      <c r="F1992" s="30">
        <v>2137</v>
      </c>
    </row>
    <row r="1993" spans="1:6" ht="13" x14ac:dyDescent="0.25">
      <c r="A1993" s="59"/>
      <c r="B1993" s="59"/>
      <c r="C1993" s="60"/>
      <c r="D1993" s="61"/>
      <c r="E1993" s="66"/>
      <c r="F1993" s="30">
        <v>2138</v>
      </c>
    </row>
    <row r="1994" spans="1:6" ht="13" x14ac:dyDescent="0.25">
      <c r="A1994" s="59"/>
      <c r="B1994" s="59"/>
      <c r="C1994" s="60"/>
      <c r="D1994" s="61"/>
      <c r="E1994" s="66"/>
      <c r="F1994" s="30">
        <v>2139</v>
      </c>
    </row>
    <row r="1995" spans="1:6" ht="13" x14ac:dyDescent="0.25">
      <c r="A1995" s="59"/>
      <c r="B1995" s="59"/>
      <c r="C1995" s="60"/>
      <c r="D1995" s="61"/>
      <c r="E1995" s="66"/>
      <c r="F1995" s="30">
        <v>2140</v>
      </c>
    </row>
    <row r="1996" spans="1:6" ht="13" x14ac:dyDescent="0.25">
      <c r="A1996" s="59"/>
      <c r="B1996" s="59"/>
      <c r="C1996" s="60"/>
      <c r="D1996" s="61"/>
      <c r="E1996" s="66"/>
      <c r="F1996" s="30">
        <v>2141</v>
      </c>
    </row>
    <row r="1997" spans="1:6" ht="13" x14ac:dyDescent="0.25">
      <c r="A1997" s="59"/>
      <c r="B1997" s="59"/>
      <c r="C1997" s="60"/>
      <c r="D1997" s="61"/>
      <c r="E1997" s="66"/>
      <c r="F1997" s="30">
        <v>2142</v>
      </c>
    </row>
    <row r="1998" spans="1:6" ht="13" x14ac:dyDescent="0.25">
      <c r="A1998" s="59"/>
      <c r="B1998" s="59"/>
      <c r="C1998" s="60"/>
      <c r="D1998" s="61"/>
      <c r="E1998" s="66"/>
      <c r="F1998" s="30">
        <v>2143</v>
      </c>
    </row>
    <row r="1999" spans="1:6" ht="13" x14ac:dyDescent="0.25">
      <c r="A1999" s="59"/>
      <c r="B1999" s="59"/>
      <c r="C1999" s="60"/>
      <c r="D1999" s="61"/>
      <c r="E1999" s="66"/>
      <c r="F1999" s="30">
        <v>2144</v>
      </c>
    </row>
    <row r="2000" spans="1:6" ht="13" x14ac:dyDescent="0.25">
      <c r="A2000" s="59"/>
      <c r="B2000" s="59"/>
      <c r="C2000" s="60"/>
      <c r="D2000" s="61"/>
      <c r="E2000" s="66"/>
      <c r="F2000" s="30">
        <v>2145</v>
      </c>
    </row>
    <row r="2001" spans="1:6" ht="13" x14ac:dyDescent="0.25">
      <c r="A2001" s="59"/>
      <c r="B2001" s="59"/>
      <c r="C2001" s="60"/>
      <c r="D2001" s="61"/>
      <c r="E2001" s="66"/>
      <c r="F2001" s="30">
        <v>2146</v>
      </c>
    </row>
    <row r="2002" spans="1:6" ht="13" x14ac:dyDescent="0.25">
      <c r="A2002" s="59"/>
      <c r="B2002" s="59"/>
      <c r="C2002" s="60"/>
      <c r="D2002" s="61"/>
      <c r="E2002" s="66"/>
      <c r="F2002" s="30">
        <v>2147</v>
      </c>
    </row>
    <row r="2003" spans="1:6" ht="13" x14ac:dyDescent="0.25">
      <c r="A2003" s="59"/>
      <c r="B2003" s="59"/>
      <c r="C2003" s="60"/>
      <c r="D2003" s="61"/>
      <c r="E2003" s="66"/>
      <c r="F2003" s="30">
        <v>2148</v>
      </c>
    </row>
    <row r="2004" spans="1:6" ht="13" x14ac:dyDescent="0.25">
      <c r="A2004" s="59"/>
      <c r="B2004" s="59"/>
      <c r="C2004" s="60"/>
      <c r="D2004" s="61"/>
      <c r="E2004" s="66"/>
      <c r="F2004" s="30">
        <v>2149</v>
      </c>
    </row>
    <row r="2005" spans="1:6" ht="13" x14ac:dyDescent="0.25">
      <c r="A2005" s="59"/>
      <c r="B2005" s="59"/>
      <c r="C2005" s="60"/>
      <c r="D2005" s="61"/>
      <c r="E2005" s="66"/>
      <c r="F2005" s="30">
        <v>2150</v>
      </c>
    </row>
    <row r="2006" spans="1:6" ht="13" x14ac:dyDescent="0.25">
      <c r="A2006" s="59"/>
      <c r="B2006" s="59"/>
      <c r="C2006" s="60"/>
      <c r="D2006" s="61"/>
      <c r="E2006" s="66"/>
      <c r="F2006" s="30">
        <v>2151</v>
      </c>
    </row>
    <row r="2007" spans="1:6" ht="13" x14ac:dyDescent="0.25">
      <c r="A2007" s="59"/>
      <c r="B2007" s="59"/>
      <c r="C2007" s="60"/>
      <c r="D2007" s="61"/>
      <c r="E2007" s="66"/>
      <c r="F2007" s="30">
        <v>2152</v>
      </c>
    </row>
    <row r="2008" spans="1:6" ht="13" x14ac:dyDescent="0.25">
      <c r="A2008" s="59"/>
      <c r="B2008" s="59"/>
      <c r="C2008" s="60"/>
      <c r="D2008" s="61"/>
      <c r="E2008" s="66"/>
      <c r="F2008" s="30">
        <v>2153</v>
      </c>
    </row>
    <row r="2009" spans="1:6" ht="13" x14ac:dyDescent="0.25">
      <c r="A2009" s="59"/>
      <c r="B2009" s="59"/>
      <c r="C2009" s="60"/>
      <c r="D2009" s="61"/>
      <c r="E2009" s="66"/>
      <c r="F2009" s="30">
        <v>2154</v>
      </c>
    </row>
    <row r="2010" spans="1:6" ht="13" x14ac:dyDescent="0.25">
      <c r="A2010" s="59"/>
      <c r="B2010" s="59"/>
      <c r="C2010" s="60"/>
      <c r="D2010" s="61"/>
      <c r="E2010" s="66"/>
      <c r="F2010" s="30">
        <v>2155</v>
      </c>
    </row>
    <row r="2011" spans="1:6" ht="13" x14ac:dyDescent="0.25">
      <c r="A2011" s="59"/>
      <c r="B2011" s="59"/>
      <c r="C2011" s="60"/>
      <c r="D2011" s="61"/>
      <c r="E2011" s="66"/>
      <c r="F2011" s="30">
        <v>2156</v>
      </c>
    </row>
    <row r="2012" spans="1:6" ht="13" x14ac:dyDescent="0.25">
      <c r="A2012" s="59"/>
      <c r="B2012" s="59"/>
      <c r="C2012" s="60"/>
      <c r="D2012" s="61"/>
      <c r="E2012" s="66"/>
      <c r="F2012" s="30">
        <v>2157</v>
      </c>
    </row>
    <row r="2013" spans="1:6" ht="13" x14ac:dyDescent="0.25">
      <c r="A2013" s="59"/>
      <c r="B2013" s="59"/>
      <c r="C2013" s="60"/>
      <c r="D2013" s="61"/>
      <c r="E2013" s="66"/>
      <c r="F2013" s="30">
        <v>2158</v>
      </c>
    </row>
    <row r="2014" spans="1:6" ht="13" x14ac:dyDescent="0.25">
      <c r="A2014" s="59"/>
      <c r="B2014" s="59"/>
      <c r="C2014" s="60"/>
      <c r="D2014" s="61"/>
      <c r="E2014" s="66"/>
      <c r="F2014" s="30">
        <v>2159</v>
      </c>
    </row>
    <row r="2015" spans="1:6" ht="13" x14ac:dyDescent="0.25">
      <c r="A2015" s="59"/>
      <c r="B2015" s="59"/>
      <c r="C2015" s="60"/>
      <c r="D2015" s="61"/>
      <c r="E2015" s="66"/>
      <c r="F2015" s="30">
        <v>2160</v>
      </c>
    </row>
    <row r="2016" spans="1:6" ht="13" x14ac:dyDescent="0.25">
      <c r="A2016" s="59"/>
      <c r="B2016" s="59"/>
      <c r="C2016" s="60"/>
      <c r="D2016" s="61"/>
      <c r="E2016" s="66"/>
      <c r="F2016" s="30">
        <v>2161</v>
      </c>
    </row>
    <row r="2017" spans="1:6" ht="13" x14ac:dyDescent="0.25">
      <c r="A2017" s="59"/>
      <c r="B2017" s="59"/>
      <c r="C2017" s="60"/>
      <c r="D2017" s="61"/>
      <c r="E2017" s="66"/>
      <c r="F2017" s="30">
        <v>2162</v>
      </c>
    </row>
    <row r="2018" spans="1:6" ht="13" x14ac:dyDescent="0.25">
      <c r="A2018" s="59"/>
      <c r="B2018" s="59"/>
      <c r="C2018" s="60"/>
      <c r="D2018" s="61"/>
      <c r="E2018" s="66"/>
      <c r="F2018" s="30">
        <v>2163</v>
      </c>
    </row>
    <row r="2019" spans="1:6" ht="13" x14ac:dyDescent="0.25">
      <c r="A2019" s="59"/>
      <c r="B2019" s="59"/>
      <c r="C2019" s="60"/>
      <c r="D2019" s="61"/>
      <c r="E2019" s="66"/>
      <c r="F2019" s="30">
        <v>2164</v>
      </c>
    </row>
    <row r="2020" spans="1:6" ht="13" x14ac:dyDescent="0.25">
      <c r="A2020" s="59"/>
      <c r="B2020" s="59"/>
      <c r="C2020" s="60"/>
      <c r="D2020" s="61"/>
      <c r="E2020" s="66"/>
      <c r="F2020" s="30">
        <v>2165</v>
      </c>
    </row>
    <row r="2021" spans="1:6" ht="13" x14ac:dyDescent="0.25">
      <c r="A2021" s="59"/>
      <c r="B2021" s="59"/>
      <c r="C2021" s="60"/>
      <c r="D2021" s="61"/>
      <c r="E2021" s="66"/>
      <c r="F2021" s="30">
        <v>2166</v>
      </c>
    </row>
    <row r="2022" spans="1:6" ht="13" x14ac:dyDescent="0.25">
      <c r="A2022" s="59"/>
      <c r="B2022" s="59"/>
      <c r="C2022" s="60"/>
      <c r="D2022" s="61"/>
      <c r="E2022" s="66"/>
      <c r="F2022" s="30">
        <v>2167</v>
      </c>
    </row>
    <row r="2023" spans="1:6" ht="13" x14ac:dyDescent="0.25">
      <c r="A2023" s="59"/>
      <c r="B2023" s="59"/>
      <c r="C2023" s="60"/>
      <c r="D2023" s="61"/>
      <c r="E2023" s="66"/>
      <c r="F2023" s="30">
        <v>2168</v>
      </c>
    </row>
    <row r="2024" spans="1:6" ht="13" x14ac:dyDescent="0.25">
      <c r="A2024" s="59"/>
      <c r="B2024" s="59"/>
      <c r="C2024" s="60"/>
      <c r="D2024" s="61"/>
      <c r="E2024" s="66"/>
      <c r="F2024" s="30">
        <v>2169</v>
      </c>
    </row>
    <row r="2025" spans="1:6" ht="13" x14ac:dyDescent="0.25">
      <c r="A2025" s="59"/>
      <c r="B2025" s="59"/>
      <c r="C2025" s="60"/>
      <c r="D2025" s="61"/>
      <c r="E2025" s="66"/>
      <c r="F2025" s="30">
        <v>2170</v>
      </c>
    </row>
    <row r="2026" spans="1:6" ht="13" x14ac:dyDescent="0.25">
      <c r="A2026" s="59"/>
      <c r="B2026" s="59"/>
      <c r="C2026" s="60"/>
      <c r="D2026" s="61"/>
      <c r="E2026" s="66"/>
      <c r="F2026" s="30">
        <v>2171</v>
      </c>
    </row>
    <row r="2027" spans="1:6" ht="13" x14ac:dyDescent="0.25">
      <c r="A2027" s="59"/>
      <c r="B2027" s="59"/>
      <c r="C2027" s="60"/>
      <c r="D2027" s="61"/>
      <c r="E2027" s="66"/>
      <c r="F2027" s="30">
        <v>2172</v>
      </c>
    </row>
    <row r="2028" spans="1:6" ht="13" x14ac:dyDescent="0.25">
      <c r="A2028" s="59"/>
      <c r="B2028" s="59"/>
      <c r="C2028" s="60"/>
      <c r="D2028" s="61"/>
      <c r="E2028" s="66"/>
      <c r="F2028" s="30">
        <v>2173</v>
      </c>
    </row>
    <row r="2029" spans="1:6" ht="13" x14ac:dyDescent="0.25">
      <c r="A2029" s="59"/>
      <c r="B2029" s="59"/>
      <c r="C2029" s="60"/>
      <c r="D2029" s="61"/>
      <c r="E2029" s="66"/>
      <c r="F2029" s="30">
        <v>2174</v>
      </c>
    </row>
    <row r="2030" spans="1:6" ht="13" x14ac:dyDescent="0.25">
      <c r="A2030" s="59"/>
      <c r="B2030" s="59"/>
      <c r="C2030" s="60"/>
      <c r="D2030" s="61"/>
      <c r="E2030" s="66"/>
      <c r="F2030" s="30">
        <v>2175</v>
      </c>
    </row>
    <row r="2031" spans="1:6" ht="13" x14ac:dyDescent="0.25">
      <c r="A2031" s="59"/>
      <c r="B2031" s="59"/>
      <c r="C2031" s="60"/>
      <c r="D2031" s="61"/>
      <c r="E2031" s="66"/>
      <c r="F2031" s="30">
        <v>2176</v>
      </c>
    </row>
    <row r="2032" spans="1:6" ht="13" x14ac:dyDescent="0.25">
      <c r="A2032" s="59"/>
      <c r="B2032" s="59"/>
      <c r="C2032" s="60"/>
      <c r="D2032" s="61"/>
      <c r="E2032" s="66"/>
      <c r="F2032" s="30">
        <v>2177</v>
      </c>
    </row>
    <row r="2033" spans="1:6" ht="13" x14ac:dyDescent="0.25">
      <c r="A2033" s="59"/>
      <c r="B2033" s="59"/>
      <c r="C2033" s="60"/>
      <c r="D2033" s="61"/>
      <c r="E2033" s="66"/>
      <c r="F2033" s="30">
        <v>2178</v>
      </c>
    </row>
    <row r="2034" spans="1:6" ht="13" x14ac:dyDescent="0.25">
      <c r="A2034" s="59"/>
      <c r="B2034" s="59"/>
      <c r="C2034" s="60"/>
      <c r="D2034" s="61"/>
      <c r="E2034" s="66"/>
      <c r="F2034" s="30">
        <v>2179</v>
      </c>
    </row>
    <row r="2035" spans="1:6" ht="13" x14ac:dyDescent="0.25">
      <c r="A2035" s="59"/>
      <c r="B2035" s="59"/>
      <c r="C2035" s="60"/>
      <c r="D2035" s="61"/>
      <c r="E2035" s="66"/>
      <c r="F2035" s="30">
        <v>2180</v>
      </c>
    </row>
    <row r="2036" spans="1:6" ht="13" x14ac:dyDescent="0.25">
      <c r="A2036" s="59"/>
      <c r="B2036" s="59"/>
      <c r="C2036" s="60"/>
      <c r="D2036" s="61"/>
      <c r="E2036" s="66"/>
      <c r="F2036" s="30">
        <v>2181</v>
      </c>
    </row>
    <row r="2037" spans="1:6" ht="13" x14ac:dyDescent="0.25">
      <c r="A2037" s="59"/>
      <c r="B2037" s="59"/>
      <c r="C2037" s="60"/>
      <c r="D2037" s="61"/>
      <c r="E2037" s="66"/>
      <c r="F2037" s="30">
        <v>2182</v>
      </c>
    </row>
    <row r="2038" spans="1:6" ht="13" x14ac:dyDescent="0.25">
      <c r="A2038" s="59"/>
      <c r="B2038" s="59"/>
      <c r="C2038" s="60"/>
      <c r="D2038" s="61"/>
      <c r="E2038" s="66"/>
      <c r="F2038" s="30">
        <v>2183</v>
      </c>
    </row>
    <row r="2039" spans="1:6" ht="13" x14ac:dyDescent="0.25">
      <c r="A2039" s="59"/>
      <c r="B2039" s="59"/>
      <c r="C2039" s="60"/>
      <c r="D2039" s="61"/>
      <c r="E2039" s="66"/>
      <c r="F2039" s="30">
        <v>2184</v>
      </c>
    </row>
    <row r="2040" spans="1:6" ht="13" x14ac:dyDescent="0.25">
      <c r="A2040" s="59"/>
      <c r="B2040" s="59"/>
      <c r="C2040" s="60"/>
      <c r="D2040" s="61"/>
      <c r="E2040" s="66"/>
      <c r="F2040" s="30">
        <v>2185</v>
      </c>
    </row>
    <row r="2041" spans="1:6" ht="13" x14ac:dyDescent="0.25">
      <c r="A2041" s="59"/>
      <c r="B2041" s="59"/>
      <c r="C2041" s="60"/>
      <c r="D2041" s="61"/>
      <c r="E2041" s="66"/>
      <c r="F2041" s="30">
        <v>2186</v>
      </c>
    </row>
    <row r="2042" spans="1:6" ht="13" x14ac:dyDescent="0.25">
      <c r="A2042" s="59"/>
      <c r="B2042" s="59"/>
      <c r="C2042" s="60"/>
      <c r="D2042" s="61"/>
      <c r="E2042" s="66"/>
      <c r="F2042" s="30">
        <v>2187</v>
      </c>
    </row>
    <row r="2043" spans="1:6" ht="13" x14ac:dyDescent="0.25">
      <c r="A2043" s="59"/>
      <c r="B2043" s="59"/>
      <c r="C2043" s="60"/>
      <c r="D2043" s="61"/>
      <c r="E2043" s="66"/>
      <c r="F2043" s="30">
        <v>2188</v>
      </c>
    </row>
    <row r="2044" spans="1:6" ht="13" x14ac:dyDescent="0.25">
      <c r="A2044" s="59"/>
      <c r="B2044" s="59"/>
      <c r="C2044" s="60"/>
      <c r="D2044" s="61"/>
      <c r="E2044" s="66"/>
      <c r="F2044" s="30">
        <v>2189</v>
      </c>
    </row>
    <row r="2045" spans="1:6" ht="13" x14ac:dyDescent="0.25">
      <c r="A2045" s="59"/>
      <c r="B2045" s="59"/>
      <c r="C2045" s="60"/>
      <c r="D2045" s="61"/>
      <c r="E2045" s="66"/>
      <c r="F2045" s="30">
        <v>2190</v>
      </c>
    </row>
    <row r="2046" spans="1:6" ht="13" x14ac:dyDescent="0.25">
      <c r="A2046" s="59"/>
      <c r="B2046" s="59"/>
      <c r="C2046" s="60"/>
      <c r="D2046" s="61"/>
      <c r="E2046" s="66"/>
      <c r="F2046" s="30">
        <v>2191</v>
      </c>
    </row>
    <row r="2047" spans="1:6" ht="13" x14ac:dyDescent="0.25">
      <c r="A2047" s="59"/>
      <c r="B2047" s="59"/>
      <c r="C2047" s="60"/>
      <c r="D2047" s="61"/>
      <c r="E2047" s="66"/>
      <c r="F2047" s="30">
        <v>2192</v>
      </c>
    </row>
    <row r="2048" spans="1:6" ht="13" x14ac:dyDescent="0.25">
      <c r="A2048" s="59"/>
      <c r="B2048" s="59"/>
      <c r="C2048" s="60"/>
      <c r="D2048" s="61"/>
      <c r="E2048" s="66"/>
      <c r="F2048" s="30">
        <v>2193</v>
      </c>
    </row>
    <row r="2049" spans="1:6" ht="13" x14ac:dyDescent="0.25">
      <c r="A2049" s="59"/>
      <c r="B2049" s="59"/>
      <c r="C2049" s="60"/>
      <c r="D2049" s="61"/>
      <c r="E2049" s="66"/>
      <c r="F2049" s="30">
        <v>2194</v>
      </c>
    </row>
    <row r="2050" spans="1:6" ht="13" x14ac:dyDescent="0.25">
      <c r="A2050" s="59"/>
      <c r="B2050" s="59"/>
      <c r="C2050" s="60"/>
      <c r="D2050" s="61"/>
      <c r="E2050" s="66"/>
      <c r="F2050" s="30">
        <v>2195</v>
      </c>
    </row>
    <row r="2051" spans="1:6" ht="13" x14ac:dyDescent="0.25">
      <c r="A2051" s="59"/>
      <c r="B2051" s="59"/>
      <c r="C2051" s="60"/>
      <c r="D2051" s="61"/>
      <c r="E2051" s="66"/>
      <c r="F2051" s="30">
        <v>2196</v>
      </c>
    </row>
    <row r="2052" spans="1:6" ht="13" x14ac:dyDescent="0.25">
      <c r="A2052" s="59"/>
      <c r="B2052" s="59"/>
      <c r="C2052" s="60"/>
      <c r="D2052" s="61"/>
      <c r="E2052" s="66"/>
      <c r="F2052" s="30">
        <v>2197</v>
      </c>
    </row>
    <row r="2053" spans="1:6" ht="13" x14ac:dyDescent="0.25">
      <c r="A2053" s="59"/>
      <c r="B2053" s="59"/>
      <c r="C2053" s="60"/>
      <c r="D2053" s="61"/>
      <c r="E2053" s="66"/>
      <c r="F2053" s="30">
        <v>2198</v>
      </c>
    </row>
    <row r="2054" spans="1:6" ht="13" x14ac:dyDescent="0.25">
      <c r="A2054" s="59"/>
      <c r="B2054" s="59"/>
      <c r="C2054" s="60"/>
      <c r="D2054" s="61"/>
      <c r="E2054" s="66"/>
      <c r="F2054" s="30">
        <v>2199</v>
      </c>
    </row>
    <row r="2055" spans="1:6" ht="13" x14ac:dyDescent="0.25">
      <c r="A2055" s="59"/>
      <c r="B2055" s="59"/>
      <c r="C2055" s="60"/>
      <c r="D2055" s="61"/>
      <c r="E2055" s="66"/>
      <c r="F2055" s="30">
        <v>2200</v>
      </c>
    </row>
    <row r="2056" spans="1:6" ht="13" x14ac:dyDescent="0.25">
      <c r="A2056" s="59"/>
      <c r="B2056" s="59"/>
      <c r="C2056" s="60"/>
      <c r="D2056" s="61"/>
      <c r="E2056" s="66"/>
      <c r="F2056" s="30">
        <v>2201</v>
      </c>
    </row>
    <row r="2057" spans="1:6" ht="13" x14ac:dyDescent="0.25">
      <c r="A2057" s="59"/>
      <c r="B2057" s="59"/>
      <c r="C2057" s="60"/>
      <c r="D2057" s="61"/>
      <c r="E2057" s="66"/>
      <c r="F2057" s="30">
        <v>2202</v>
      </c>
    </row>
    <row r="2058" spans="1:6" ht="13" x14ac:dyDescent="0.25">
      <c r="A2058" s="59"/>
      <c r="B2058" s="59"/>
      <c r="C2058" s="60"/>
      <c r="D2058" s="61"/>
      <c r="E2058" s="66"/>
      <c r="F2058" s="30">
        <v>2203</v>
      </c>
    </row>
    <row r="2059" spans="1:6" ht="13" x14ac:dyDescent="0.25">
      <c r="A2059" s="59"/>
      <c r="B2059" s="59"/>
      <c r="C2059" s="60"/>
      <c r="D2059" s="61"/>
      <c r="E2059" s="66"/>
      <c r="F2059" s="30">
        <v>2204</v>
      </c>
    </row>
    <row r="2060" spans="1:6" ht="13" x14ac:dyDescent="0.25">
      <c r="A2060" s="59"/>
      <c r="B2060" s="59"/>
      <c r="C2060" s="60"/>
      <c r="D2060" s="61"/>
      <c r="E2060" s="66"/>
      <c r="F2060" s="30">
        <v>2205</v>
      </c>
    </row>
    <row r="2061" spans="1:6" ht="13" x14ac:dyDescent="0.25">
      <c r="A2061" s="59"/>
      <c r="B2061" s="59"/>
      <c r="C2061" s="60"/>
      <c r="D2061" s="61"/>
      <c r="E2061" s="66"/>
      <c r="F2061" s="30">
        <v>2206</v>
      </c>
    </row>
    <row r="2062" spans="1:6" ht="13" x14ac:dyDescent="0.25">
      <c r="A2062" s="59"/>
      <c r="B2062" s="59"/>
      <c r="C2062" s="60"/>
      <c r="D2062" s="61"/>
      <c r="E2062" s="66"/>
      <c r="F2062" s="30">
        <v>2207</v>
      </c>
    </row>
    <row r="2063" spans="1:6" ht="13" x14ac:dyDescent="0.25">
      <c r="A2063" s="59"/>
      <c r="B2063" s="59"/>
      <c r="C2063" s="60"/>
      <c r="D2063" s="61"/>
      <c r="E2063" s="66"/>
      <c r="F2063" s="30">
        <v>2208</v>
      </c>
    </row>
    <row r="2064" spans="1:6" ht="13" x14ac:dyDescent="0.25">
      <c r="A2064" s="59"/>
      <c r="B2064" s="59"/>
      <c r="C2064" s="60"/>
      <c r="D2064" s="61"/>
      <c r="E2064" s="66"/>
      <c r="F2064" s="30">
        <v>2209</v>
      </c>
    </row>
    <row r="2065" spans="1:6" ht="13" x14ac:dyDescent="0.25">
      <c r="A2065" s="59"/>
      <c r="B2065" s="59"/>
      <c r="C2065" s="60"/>
      <c r="D2065" s="61"/>
      <c r="E2065" s="66"/>
      <c r="F2065" s="30">
        <v>2210</v>
      </c>
    </row>
    <row r="2066" spans="1:6" ht="13" x14ac:dyDescent="0.25">
      <c r="A2066" s="59"/>
      <c r="B2066" s="59"/>
      <c r="C2066" s="60"/>
      <c r="D2066" s="61"/>
      <c r="E2066" s="66"/>
      <c r="F2066" s="30">
        <v>2211</v>
      </c>
    </row>
    <row r="2067" spans="1:6" ht="13" x14ac:dyDescent="0.25">
      <c r="A2067" s="59"/>
      <c r="B2067" s="59"/>
      <c r="C2067" s="60"/>
      <c r="D2067" s="61"/>
      <c r="E2067" s="66"/>
      <c r="F2067" s="30">
        <v>2212</v>
      </c>
    </row>
    <row r="2068" spans="1:6" ht="13" x14ac:dyDescent="0.25">
      <c r="A2068" s="59"/>
      <c r="B2068" s="59"/>
      <c r="C2068" s="60"/>
      <c r="D2068" s="61"/>
      <c r="E2068" s="66"/>
      <c r="F2068" s="30">
        <v>2213</v>
      </c>
    </row>
    <row r="2069" spans="1:6" ht="13" x14ac:dyDescent="0.25">
      <c r="A2069" s="59"/>
      <c r="B2069" s="59"/>
      <c r="C2069" s="60"/>
      <c r="D2069" s="61"/>
      <c r="E2069" s="66"/>
      <c r="F2069" s="30">
        <v>2214</v>
      </c>
    </row>
    <row r="2070" spans="1:6" ht="13" x14ac:dyDescent="0.25">
      <c r="A2070" s="59"/>
      <c r="B2070" s="59"/>
      <c r="C2070" s="60"/>
      <c r="D2070" s="61"/>
      <c r="E2070" s="66"/>
      <c r="F2070" s="30">
        <v>2215</v>
      </c>
    </row>
    <row r="2071" spans="1:6" ht="13" x14ac:dyDescent="0.25">
      <c r="A2071" s="59"/>
      <c r="B2071" s="59"/>
      <c r="C2071" s="60"/>
      <c r="D2071" s="61"/>
      <c r="E2071" s="66"/>
      <c r="F2071" s="30">
        <v>2216</v>
      </c>
    </row>
    <row r="2072" spans="1:6" ht="13" x14ac:dyDescent="0.25">
      <c r="A2072" s="59"/>
      <c r="B2072" s="59"/>
      <c r="C2072" s="60"/>
      <c r="D2072" s="61"/>
      <c r="E2072" s="66"/>
      <c r="F2072" s="30">
        <v>2217</v>
      </c>
    </row>
    <row r="2073" spans="1:6" ht="13" x14ac:dyDescent="0.25">
      <c r="A2073" s="59"/>
      <c r="B2073" s="59"/>
      <c r="C2073" s="60"/>
      <c r="D2073" s="61"/>
      <c r="E2073" s="66"/>
      <c r="F2073" s="30">
        <v>2218</v>
      </c>
    </row>
    <row r="2074" spans="1:6" ht="13" x14ac:dyDescent="0.25">
      <c r="A2074" s="59"/>
      <c r="B2074" s="59"/>
      <c r="C2074" s="60"/>
      <c r="D2074" s="61"/>
      <c r="E2074" s="66"/>
      <c r="F2074" s="30">
        <v>2219</v>
      </c>
    </row>
    <row r="2075" spans="1:6" ht="13" x14ac:dyDescent="0.25">
      <c r="A2075" s="59"/>
      <c r="B2075" s="59"/>
      <c r="C2075" s="60"/>
      <c r="D2075" s="61"/>
      <c r="E2075" s="66"/>
      <c r="F2075" s="30">
        <v>2220</v>
      </c>
    </row>
    <row r="2076" spans="1:6" ht="13" x14ac:dyDescent="0.25">
      <c r="A2076" s="59"/>
      <c r="B2076" s="59"/>
      <c r="C2076" s="60"/>
      <c r="D2076" s="61"/>
      <c r="E2076" s="66"/>
      <c r="F2076" s="30">
        <v>2221</v>
      </c>
    </row>
    <row r="2077" spans="1:6" ht="13" x14ac:dyDescent="0.25">
      <c r="A2077" s="59"/>
      <c r="B2077" s="59"/>
      <c r="C2077" s="60"/>
      <c r="D2077" s="61"/>
      <c r="E2077" s="66"/>
      <c r="F2077" s="30">
        <v>2222</v>
      </c>
    </row>
    <row r="2078" spans="1:6" ht="13" x14ac:dyDescent="0.25">
      <c r="A2078" s="59"/>
      <c r="B2078" s="59"/>
      <c r="C2078" s="60"/>
      <c r="D2078" s="61"/>
      <c r="E2078" s="66"/>
      <c r="F2078" s="30">
        <v>2223</v>
      </c>
    </row>
    <row r="2079" spans="1:6" ht="13" x14ac:dyDescent="0.25">
      <c r="A2079" s="59"/>
      <c r="B2079" s="59"/>
      <c r="C2079" s="60"/>
      <c r="D2079" s="61"/>
      <c r="E2079" s="66"/>
      <c r="F2079" s="30">
        <v>2224</v>
      </c>
    </row>
    <row r="2080" spans="1:6" ht="13" x14ac:dyDescent="0.25">
      <c r="A2080" s="59"/>
      <c r="B2080" s="59"/>
      <c r="C2080" s="60"/>
      <c r="D2080" s="61"/>
      <c r="E2080" s="66"/>
      <c r="F2080" s="30">
        <v>2225</v>
      </c>
    </row>
    <row r="2081" spans="1:6" ht="13" x14ac:dyDescent="0.25">
      <c r="A2081" s="59"/>
      <c r="B2081" s="59"/>
      <c r="C2081" s="60"/>
      <c r="D2081" s="61"/>
      <c r="E2081" s="66"/>
      <c r="F2081" s="30">
        <v>2226</v>
      </c>
    </row>
    <row r="2082" spans="1:6" ht="13" x14ac:dyDescent="0.25">
      <c r="A2082" s="59"/>
      <c r="B2082" s="59"/>
      <c r="C2082" s="60"/>
      <c r="D2082" s="61"/>
      <c r="E2082" s="66"/>
      <c r="F2082" s="30">
        <v>2227</v>
      </c>
    </row>
    <row r="2083" spans="1:6" ht="13" x14ac:dyDescent="0.25">
      <c r="A2083" s="59"/>
      <c r="B2083" s="59"/>
      <c r="C2083" s="60"/>
      <c r="D2083" s="61"/>
      <c r="E2083" s="66"/>
      <c r="F2083" s="30">
        <v>2228</v>
      </c>
    </row>
    <row r="2084" spans="1:6" ht="13" x14ac:dyDescent="0.25">
      <c r="A2084" s="59"/>
      <c r="B2084" s="59"/>
      <c r="C2084" s="60"/>
      <c r="D2084" s="61"/>
      <c r="E2084" s="66"/>
      <c r="F2084" s="30">
        <v>2229</v>
      </c>
    </row>
    <row r="2085" spans="1:6" ht="13" x14ac:dyDescent="0.25">
      <c r="A2085" s="59"/>
      <c r="B2085" s="59"/>
      <c r="C2085" s="60"/>
      <c r="D2085" s="61"/>
      <c r="E2085" s="66"/>
      <c r="F2085" s="30">
        <v>2230</v>
      </c>
    </row>
    <row r="2086" spans="1:6" ht="13" x14ac:dyDescent="0.25">
      <c r="A2086" s="59"/>
      <c r="B2086" s="59"/>
      <c r="C2086" s="60"/>
      <c r="D2086" s="61"/>
      <c r="E2086" s="66"/>
      <c r="F2086" s="30">
        <v>2231</v>
      </c>
    </row>
    <row r="2087" spans="1:6" ht="13" x14ac:dyDescent="0.25">
      <c r="A2087" s="59"/>
      <c r="B2087" s="59"/>
      <c r="C2087" s="60"/>
      <c r="D2087" s="61"/>
      <c r="E2087" s="66"/>
      <c r="F2087" s="30">
        <v>2232</v>
      </c>
    </row>
    <row r="2088" spans="1:6" ht="13" x14ac:dyDescent="0.25">
      <c r="A2088" s="59"/>
      <c r="B2088" s="59"/>
      <c r="C2088" s="60"/>
      <c r="D2088" s="61"/>
      <c r="E2088" s="66"/>
      <c r="F2088" s="30">
        <v>2233</v>
      </c>
    </row>
    <row r="2089" spans="1:6" ht="13" x14ac:dyDescent="0.25">
      <c r="A2089" s="59"/>
      <c r="B2089" s="59"/>
      <c r="C2089" s="60"/>
      <c r="D2089" s="61"/>
      <c r="E2089" s="66"/>
      <c r="F2089" s="30">
        <v>2234</v>
      </c>
    </row>
    <row r="2090" spans="1:6" ht="13" x14ac:dyDescent="0.25">
      <c r="A2090" s="59"/>
      <c r="B2090" s="59"/>
      <c r="C2090" s="60"/>
      <c r="D2090" s="61"/>
      <c r="E2090" s="66"/>
      <c r="F2090" s="30">
        <v>2235</v>
      </c>
    </row>
    <row r="2091" spans="1:6" ht="13" x14ac:dyDescent="0.25">
      <c r="A2091" s="59"/>
      <c r="B2091" s="59"/>
      <c r="C2091" s="60"/>
      <c r="D2091" s="61"/>
      <c r="E2091" s="66"/>
      <c r="F2091" s="30">
        <v>2236</v>
      </c>
    </row>
    <row r="2092" spans="1:6" ht="13" x14ac:dyDescent="0.25">
      <c r="A2092" s="59"/>
      <c r="B2092" s="59"/>
      <c r="C2092" s="60"/>
      <c r="D2092" s="61"/>
      <c r="E2092" s="66"/>
      <c r="F2092" s="30">
        <v>2237</v>
      </c>
    </row>
    <row r="2093" spans="1:6" ht="13" x14ac:dyDescent="0.25">
      <c r="A2093" s="59"/>
      <c r="B2093" s="59"/>
      <c r="C2093" s="60"/>
      <c r="D2093" s="61"/>
      <c r="E2093" s="66"/>
      <c r="F2093" s="30">
        <v>2238</v>
      </c>
    </row>
    <row r="2094" spans="1:6" ht="13" x14ac:dyDescent="0.25">
      <c r="A2094" s="59"/>
      <c r="B2094" s="59"/>
      <c r="C2094" s="60"/>
      <c r="D2094" s="61"/>
      <c r="E2094" s="66"/>
      <c r="F2094" s="30">
        <v>2239</v>
      </c>
    </row>
    <row r="2095" spans="1:6" ht="13" x14ac:dyDescent="0.25">
      <c r="A2095" s="59"/>
      <c r="B2095" s="59"/>
      <c r="C2095" s="60"/>
      <c r="D2095" s="61"/>
      <c r="E2095" s="66"/>
      <c r="F2095" s="30">
        <v>2240</v>
      </c>
    </row>
    <row r="2096" spans="1:6" ht="13" x14ac:dyDescent="0.25">
      <c r="A2096" s="59"/>
      <c r="B2096" s="59"/>
      <c r="C2096" s="60"/>
      <c r="D2096" s="61"/>
      <c r="E2096" s="66"/>
      <c r="F2096" s="30">
        <v>2241</v>
      </c>
    </row>
    <row r="2097" spans="1:6" ht="13" x14ac:dyDescent="0.25">
      <c r="A2097" s="59"/>
      <c r="B2097" s="59"/>
      <c r="C2097" s="60"/>
      <c r="D2097" s="61"/>
      <c r="E2097" s="66"/>
      <c r="F2097" s="30">
        <v>2242</v>
      </c>
    </row>
    <row r="2098" spans="1:6" ht="13" x14ac:dyDescent="0.25">
      <c r="A2098" s="59"/>
      <c r="B2098" s="59"/>
      <c r="C2098" s="60"/>
      <c r="D2098" s="61"/>
      <c r="E2098" s="66"/>
      <c r="F2098" s="30">
        <v>2243</v>
      </c>
    </row>
    <row r="2099" spans="1:6" ht="13" x14ac:dyDescent="0.25">
      <c r="A2099" s="59"/>
      <c r="B2099" s="59"/>
      <c r="C2099" s="60"/>
      <c r="D2099" s="61"/>
      <c r="E2099" s="66"/>
      <c r="F2099" s="30">
        <v>2244</v>
      </c>
    </row>
    <row r="2100" spans="1:6" ht="13" x14ac:dyDescent="0.25">
      <c r="A2100" s="59"/>
      <c r="B2100" s="59"/>
      <c r="C2100" s="60"/>
      <c r="D2100" s="61"/>
      <c r="E2100" s="66"/>
      <c r="F2100" s="30">
        <v>2245</v>
      </c>
    </row>
    <row r="2101" spans="1:6" ht="13" x14ac:dyDescent="0.25">
      <c r="A2101" s="59"/>
      <c r="B2101" s="59"/>
      <c r="C2101" s="60"/>
      <c r="D2101" s="61"/>
      <c r="E2101" s="66"/>
      <c r="F2101" s="30">
        <v>2246</v>
      </c>
    </row>
    <row r="2102" spans="1:6" ht="13" x14ac:dyDescent="0.25">
      <c r="A2102" s="59"/>
      <c r="B2102" s="59"/>
      <c r="C2102" s="60"/>
      <c r="D2102" s="61"/>
      <c r="E2102" s="66"/>
      <c r="F2102" s="30">
        <v>2247</v>
      </c>
    </row>
    <row r="2103" spans="1:6" ht="13" x14ac:dyDescent="0.25">
      <c r="A2103" s="59"/>
      <c r="B2103" s="59"/>
      <c r="C2103" s="60"/>
      <c r="D2103" s="61"/>
      <c r="E2103" s="66"/>
      <c r="F2103" s="30">
        <v>2248</v>
      </c>
    </row>
    <row r="2104" spans="1:6" ht="13" x14ac:dyDescent="0.25">
      <c r="A2104" s="59"/>
      <c r="B2104" s="59"/>
      <c r="C2104" s="60"/>
      <c r="D2104" s="61"/>
      <c r="E2104" s="66"/>
      <c r="F2104" s="30">
        <v>2249</v>
      </c>
    </row>
    <row r="2105" spans="1:6" ht="13" x14ac:dyDescent="0.25">
      <c r="A2105" s="59"/>
      <c r="B2105" s="59"/>
      <c r="C2105" s="60"/>
      <c r="D2105" s="61"/>
      <c r="E2105" s="66"/>
      <c r="F2105" s="30">
        <v>2250</v>
      </c>
    </row>
    <row r="2106" spans="1:6" ht="13" x14ac:dyDescent="0.25">
      <c r="A2106" s="59"/>
      <c r="B2106" s="59"/>
      <c r="C2106" s="60"/>
      <c r="D2106" s="61"/>
      <c r="E2106" s="66"/>
      <c r="F2106" s="30">
        <v>2251</v>
      </c>
    </row>
    <row r="2107" spans="1:6" ht="13" x14ac:dyDescent="0.25">
      <c r="A2107" s="59"/>
      <c r="B2107" s="59"/>
      <c r="C2107" s="60"/>
      <c r="D2107" s="61"/>
      <c r="E2107" s="66"/>
      <c r="F2107" s="30">
        <v>2252</v>
      </c>
    </row>
    <row r="2108" spans="1:6" ht="13" x14ac:dyDescent="0.25">
      <c r="A2108" s="59"/>
      <c r="B2108" s="59"/>
      <c r="C2108" s="60"/>
      <c r="D2108" s="61"/>
      <c r="E2108" s="66"/>
      <c r="F2108" s="30">
        <v>2253</v>
      </c>
    </row>
    <row r="2109" spans="1:6" ht="13" x14ac:dyDescent="0.25">
      <c r="A2109" s="59"/>
      <c r="B2109" s="59"/>
      <c r="C2109" s="60"/>
      <c r="D2109" s="61"/>
      <c r="E2109" s="66"/>
      <c r="F2109" s="30">
        <v>2254</v>
      </c>
    </row>
    <row r="2110" spans="1:6" ht="13" x14ac:dyDescent="0.25">
      <c r="A2110" s="59"/>
      <c r="B2110" s="59"/>
      <c r="C2110" s="60"/>
      <c r="D2110" s="61"/>
      <c r="E2110" s="66"/>
      <c r="F2110" s="30">
        <v>2255</v>
      </c>
    </row>
    <row r="2111" spans="1:6" ht="13" x14ac:dyDescent="0.25">
      <c r="A2111" s="59"/>
      <c r="B2111" s="59"/>
      <c r="C2111" s="60"/>
      <c r="D2111" s="61"/>
      <c r="E2111" s="66"/>
      <c r="F2111" s="30">
        <v>2256</v>
      </c>
    </row>
    <row r="2112" spans="1:6" ht="13" x14ac:dyDescent="0.25">
      <c r="A2112" s="59"/>
      <c r="B2112" s="59"/>
      <c r="C2112" s="60"/>
      <c r="D2112" s="61"/>
      <c r="E2112" s="66"/>
      <c r="F2112" s="30">
        <v>2257</v>
      </c>
    </row>
    <row r="2113" spans="1:6" ht="13" x14ac:dyDescent="0.25">
      <c r="A2113" s="59"/>
      <c r="B2113" s="59"/>
      <c r="C2113" s="60"/>
      <c r="D2113" s="61"/>
      <c r="E2113" s="66"/>
      <c r="F2113" s="30">
        <v>2258</v>
      </c>
    </row>
    <row r="2114" spans="1:6" ht="13" x14ac:dyDescent="0.25">
      <c r="A2114" s="59"/>
      <c r="B2114" s="59"/>
      <c r="C2114" s="60"/>
      <c r="D2114" s="61"/>
      <c r="E2114" s="66"/>
      <c r="F2114" s="30">
        <v>2259</v>
      </c>
    </row>
    <row r="2115" spans="1:6" ht="13" x14ac:dyDescent="0.25">
      <c r="A2115" s="59"/>
      <c r="B2115" s="59"/>
      <c r="C2115" s="60"/>
      <c r="D2115" s="61"/>
      <c r="E2115" s="66"/>
      <c r="F2115" s="30">
        <v>2260</v>
      </c>
    </row>
    <row r="2116" spans="1:6" ht="13" x14ac:dyDescent="0.25">
      <c r="A2116" s="59"/>
      <c r="B2116" s="59"/>
      <c r="C2116" s="60"/>
      <c r="D2116" s="61"/>
      <c r="E2116" s="66"/>
      <c r="F2116" s="30">
        <v>2261</v>
      </c>
    </row>
    <row r="2117" spans="1:6" ht="13" x14ac:dyDescent="0.25">
      <c r="A2117" s="59"/>
      <c r="B2117" s="59"/>
      <c r="C2117" s="60"/>
      <c r="D2117" s="61"/>
      <c r="E2117" s="66"/>
      <c r="F2117" s="30">
        <v>2262</v>
      </c>
    </row>
    <row r="2118" spans="1:6" ht="13" x14ac:dyDescent="0.25">
      <c r="A2118" s="59"/>
      <c r="B2118" s="59"/>
      <c r="C2118" s="60"/>
      <c r="D2118" s="61"/>
      <c r="E2118" s="66"/>
      <c r="F2118" s="30">
        <v>2263</v>
      </c>
    </row>
    <row r="2119" spans="1:6" ht="13" x14ac:dyDescent="0.25">
      <c r="A2119" s="59"/>
      <c r="B2119" s="59"/>
      <c r="C2119" s="60"/>
      <c r="D2119" s="61"/>
      <c r="E2119" s="66"/>
      <c r="F2119" s="30">
        <v>2264</v>
      </c>
    </row>
    <row r="2120" spans="1:6" ht="13" x14ac:dyDescent="0.25">
      <c r="A2120" s="59"/>
      <c r="B2120" s="59"/>
      <c r="C2120" s="60"/>
      <c r="D2120" s="61"/>
      <c r="E2120" s="66"/>
      <c r="F2120" s="30">
        <v>2265</v>
      </c>
    </row>
    <row r="2121" spans="1:6" ht="13" x14ac:dyDescent="0.25">
      <c r="A2121" s="59"/>
      <c r="B2121" s="59"/>
      <c r="C2121" s="60"/>
      <c r="D2121" s="61"/>
      <c r="E2121" s="66"/>
      <c r="F2121" s="30">
        <v>2266</v>
      </c>
    </row>
    <row r="2122" spans="1:6" ht="13" x14ac:dyDescent="0.25">
      <c r="A2122" s="59"/>
      <c r="B2122" s="59"/>
      <c r="C2122" s="60"/>
      <c r="D2122" s="61"/>
      <c r="E2122" s="66"/>
      <c r="F2122" s="30">
        <v>2267</v>
      </c>
    </row>
    <row r="2123" spans="1:6" ht="13" x14ac:dyDescent="0.25">
      <c r="A2123" s="59"/>
      <c r="B2123" s="59"/>
      <c r="C2123" s="60"/>
      <c r="D2123" s="61"/>
      <c r="E2123" s="66"/>
      <c r="F2123" s="30">
        <v>2268</v>
      </c>
    </row>
    <row r="2124" spans="1:6" ht="13" x14ac:dyDescent="0.25">
      <c r="A2124" s="59"/>
      <c r="B2124" s="59"/>
      <c r="C2124" s="60"/>
      <c r="D2124" s="61"/>
      <c r="E2124" s="66"/>
      <c r="F2124" s="30">
        <v>2269</v>
      </c>
    </row>
    <row r="2125" spans="1:6" ht="13" x14ac:dyDescent="0.25">
      <c r="A2125" s="59"/>
      <c r="B2125" s="59"/>
      <c r="C2125" s="60"/>
      <c r="D2125" s="61"/>
      <c r="E2125" s="66"/>
      <c r="F2125" s="30">
        <v>2270</v>
      </c>
    </row>
    <row r="2126" spans="1:6" ht="13" x14ac:dyDescent="0.25">
      <c r="A2126" s="59"/>
      <c r="B2126" s="59"/>
      <c r="C2126" s="60"/>
      <c r="D2126" s="61"/>
      <c r="E2126" s="66"/>
      <c r="F2126" s="30">
        <v>2271</v>
      </c>
    </row>
    <row r="2127" spans="1:6" ht="13" x14ac:dyDescent="0.25">
      <c r="A2127" s="59"/>
      <c r="B2127" s="59"/>
      <c r="C2127" s="60"/>
      <c r="D2127" s="61"/>
      <c r="E2127" s="66"/>
      <c r="F2127" s="30">
        <v>2272</v>
      </c>
    </row>
    <row r="2128" spans="1:6" ht="13" x14ac:dyDescent="0.25">
      <c r="A2128" s="59"/>
      <c r="B2128" s="59"/>
      <c r="C2128" s="60"/>
      <c r="D2128" s="61"/>
      <c r="E2128" s="66"/>
      <c r="F2128" s="30">
        <v>2273</v>
      </c>
    </row>
    <row r="2129" spans="1:6" ht="13" x14ac:dyDescent="0.25">
      <c r="A2129" s="59"/>
      <c r="B2129" s="59"/>
      <c r="C2129" s="60"/>
      <c r="D2129" s="61"/>
      <c r="E2129" s="66"/>
      <c r="F2129" s="30">
        <v>2274</v>
      </c>
    </row>
    <row r="2130" spans="1:6" ht="13" x14ac:dyDescent="0.25">
      <c r="A2130" s="59"/>
      <c r="B2130" s="59"/>
      <c r="C2130" s="60"/>
      <c r="D2130" s="61"/>
      <c r="E2130" s="66"/>
      <c r="F2130" s="30">
        <v>2275</v>
      </c>
    </row>
    <row r="2131" spans="1:6" ht="13" x14ac:dyDescent="0.25">
      <c r="A2131" s="59"/>
      <c r="B2131" s="59"/>
      <c r="C2131" s="60"/>
      <c r="D2131" s="61"/>
      <c r="E2131" s="66"/>
      <c r="F2131" s="30">
        <v>2276</v>
      </c>
    </row>
    <row r="2132" spans="1:6" ht="13" x14ac:dyDescent="0.25">
      <c r="A2132" s="59"/>
      <c r="B2132" s="59"/>
      <c r="C2132" s="60"/>
      <c r="D2132" s="61"/>
      <c r="E2132" s="66"/>
      <c r="F2132" s="30">
        <v>2277</v>
      </c>
    </row>
    <row r="2133" spans="1:6" ht="13" x14ac:dyDescent="0.25">
      <c r="A2133" s="59"/>
      <c r="B2133" s="59"/>
      <c r="C2133" s="60"/>
      <c r="D2133" s="61"/>
      <c r="E2133" s="66"/>
      <c r="F2133" s="30">
        <v>2278</v>
      </c>
    </row>
    <row r="2134" spans="1:6" ht="13" x14ac:dyDescent="0.25">
      <c r="A2134" s="59"/>
      <c r="B2134" s="59"/>
      <c r="C2134" s="60"/>
      <c r="D2134" s="61"/>
      <c r="E2134" s="66"/>
      <c r="F2134" s="30">
        <v>2279</v>
      </c>
    </row>
    <row r="2135" spans="1:6" ht="13" x14ac:dyDescent="0.25">
      <c r="A2135" s="59"/>
      <c r="B2135" s="59"/>
      <c r="C2135" s="60"/>
      <c r="D2135" s="61"/>
      <c r="E2135" s="66"/>
      <c r="F2135" s="30">
        <v>2280</v>
      </c>
    </row>
    <row r="2136" spans="1:6" ht="13" x14ac:dyDescent="0.25">
      <c r="A2136" s="59"/>
      <c r="B2136" s="59"/>
      <c r="C2136" s="60"/>
      <c r="D2136" s="61"/>
      <c r="E2136" s="66"/>
      <c r="F2136" s="30">
        <v>2281</v>
      </c>
    </row>
    <row r="2137" spans="1:6" ht="13" x14ac:dyDescent="0.25">
      <c r="A2137" s="59"/>
      <c r="B2137" s="59"/>
      <c r="C2137" s="60"/>
      <c r="D2137" s="61"/>
      <c r="E2137" s="66"/>
      <c r="F2137" s="30">
        <v>2282</v>
      </c>
    </row>
    <row r="2138" spans="1:6" ht="13" x14ac:dyDescent="0.25">
      <c r="A2138" s="59"/>
      <c r="B2138" s="59"/>
      <c r="C2138" s="60"/>
      <c r="D2138" s="61"/>
      <c r="E2138" s="66"/>
      <c r="F2138" s="30">
        <v>2283</v>
      </c>
    </row>
    <row r="2139" spans="1:6" ht="13" x14ac:dyDescent="0.25">
      <c r="A2139" s="59"/>
      <c r="B2139" s="59"/>
      <c r="C2139" s="60"/>
      <c r="D2139" s="61"/>
      <c r="E2139" s="66"/>
      <c r="F2139" s="30">
        <v>2284</v>
      </c>
    </row>
    <row r="2140" spans="1:6" ht="13" x14ac:dyDescent="0.25">
      <c r="A2140" s="59"/>
      <c r="B2140" s="59"/>
      <c r="C2140" s="60"/>
      <c r="D2140" s="61"/>
      <c r="E2140" s="66"/>
      <c r="F2140" s="30">
        <v>2285</v>
      </c>
    </row>
    <row r="2141" spans="1:6" ht="13" x14ac:dyDescent="0.25">
      <c r="A2141" s="59"/>
      <c r="B2141" s="59"/>
      <c r="C2141" s="60"/>
      <c r="D2141" s="61"/>
      <c r="E2141" s="66"/>
      <c r="F2141" s="30">
        <v>2286</v>
      </c>
    </row>
    <row r="2142" spans="1:6" ht="13" x14ac:dyDescent="0.25">
      <c r="A2142" s="59"/>
      <c r="B2142" s="59"/>
      <c r="C2142" s="60"/>
      <c r="D2142" s="61"/>
      <c r="E2142" s="66"/>
      <c r="F2142" s="30">
        <v>2287</v>
      </c>
    </row>
    <row r="2143" spans="1:6" ht="13" x14ac:dyDescent="0.25">
      <c r="A2143" s="59"/>
      <c r="B2143" s="59"/>
      <c r="C2143" s="60"/>
      <c r="D2143" s="61"/>
      <c r="E2143" s="66"/>
      <c r="F2143" s="30">
        <v>2288</v>
      </c>
    </row>
    <row r="2144" spans="1:6" ht="13" x14ac:dyDescent="0.25">
      <c r="A2144" s="59"/>
      <c r="B2144" s="59"/>
      <c r="C2144" s="60"/>
      <c r="D2144" s="61"/>
      <c r="E2144" s="66"/>
      <c r="F2144" s="30">
        <v>2289</v>
      </c>
    </row>
    <row r="2145" spans="1:6" ht="13" x14ac:dyDescent="0.25">
      <c r="A2145" s="59"/>
      <c r="B2145" s="59"/>
      <c r="C2145" s="60"/>
      <c r="D2145" s="61"/>
      <c r="E2145" s="66"/>
      <c r="F2145" s="30">
        <v>2290</v>
      </c>
    </row>
    <row r="2146" spans="1:6" ht="13" x14ac:dyDescent="0.25">
      <c r="A2146" s="59"/>
      <c r="B2146" s="59"/>
      <c r="C2146" s="60"/>
      <c r="D2146" s="61"/>
      <c r="E2146" s="66"/>
      <c r="F2146" s="30">
        <v>2291</v>
      </c>
    </row>
    <row r="2147" spans="1:6" ht="13" x14ac:dyDescent="0.25">
      <c r="A2147" s="59"/>
      <c r="B2147" s="59"/>
      <c r="C2147" s="60"/>
      <c r="D2147" s="61"/>
      <c r="E2147" s="66"/>
      <c r="F2147" s="30">
        <v>2292</v>
      </c>
    </row>
    <row r="2148" spans="1:6" ht="13" x14ac:dyDescent="0.25">
      <c r="A2148" s="59"/>
      <c r="B2148" s="59"/>
      <c r="C2148" s="60"/>
      <c r="D2148" s="61"/>
      <c r="E2148" s="66"/>
      <c r="F2148" s="30">
        <v>2293</v>
      </c>
    </row>
    <row r="2149" spans="1:6" ht="13" x14ac:dyDescent="0.25">
      <c r="A2149" s="59"/>
      <c r="B2149" s="59"/>
      <c r="C2149" s="60"/>
      <c r="D2149" s="61"/>
      <c r="E2149" s="66"/>
      <c r="F2149" s="30">
        <v>2294</v>
      </c>
    </row>
    <row r="2150" spans="1:6" ht="13" x14ac:dyDescent="0.25">
      <c r="A2150" s="59"/>
      <c r="B2150" s="59"/>
      <c r="C2150" s="60"/>
      <c r="D2150" s="61"/>
      <c r="E2150" s="66"/>
      <c r="F2150" s="30">
        <v>2295</v>
      </c>
    </row>
    <row r="2151" spans="1:6" ht="13" x14ac:dyDescent="0.25">
      <c r="A2151" s="59"/>
      <c r="B2151" s="59"/>
      <c r="C2151" s="60"/>
      <c r="D2151" s="61"/>
      <c r="E2151" s="66"/>
      <c r="F2151" s="30">
        <v>2296</v>
      </c>
    </row>
    <row r="2152" spans="1:6" ht="13" x14ac:dyDescent="0.25">
      <c r="A2152" s="59"/>
      <c r="B2152" s="59"/>
      <c r="C2152" s="60"/>
      <c r="D2152" s="61"/>
      <c r="E2152" s="66"/>
      <c r="F2152" s="30">
        <v>2297</v>
      </c>
    </row>
    <row r="2153" spans="1:6" ht="13" x14ac:dyDescent="0.25">
      <c r="A2153" s="59"/>
      <c r="B2153" s="59"/>
      <c r="C2153" s="60"/>
      <c r="D2153" s="61"/>
      <c r="E2153" s="66"/>
      <c r="F2153" s="30">
        <v>2298</v>
      </c>
    </row>
    <row r="2154" spans="1:6" ht="13" x14ac:dyDescent="0.25">
      <c r="A2154" s="59"/>
      <c r="B2154" s="59"/>
      <c r="C2154" s="60"/>
      <c r="D2154" s="61"/>
      <c r="E2154" s="66"/>
      <c r="F2154" s="30">
        <v>2299</v>
      </c>
    </row>
    <row r="2155" spans="1:6" ht="13" x14ac:dyDescent="0.25">
      <c r="A2155" s="59"/>
      <c r="B2155" s="59"/>
      <c r="C2155" s="60"/>
      <c r="D2155" s="61"/>
      <c r="E2155" s="66"/>
      <c r="F2155" s="30">
        <v>2300</v>
      </c>
    </row>
    <row r="2156" spans="1:6" ht="13" x14ac:dyDescent="0.25">
      <c r="A2156" s="59"/>
      <c r="B2156" s="59"/>
      <c r="C2156" s="60"/>
      <c r="D2156" s="61"/>
      <c r="E2156" s="66"/>
      <c r="F2156" s="30">
        <v>2301</v>
      </c>
    </row>
    <row r="2157" spans="1:6" ht="13" x14ac:dyDescent="0.25">
      <c r="A2157" s="59"/>
      <c r="B2157" s="59"/>
      <c r="C2157" s="60"/>
      <c r="D2157" s="61"/>
      <c r="E2157" s="66"/>
      <c r="F2157" s="30">
        <v>2302</v>
      </c>
    </row>
    <row r="2158" spans="1:6" ht="13" x14ac:dyDescent="0.25">
      <c r="A2158" s="59"/>
      <c r="B2158" s="59"/>
      <c r="C2158" s="60"/>
      <c r="D2158" s="61"/>
      <c r="E2158" s="66"/>
      <c r="F2158" s="30">
        <v>2303</v>
      </c>
    </row>
    <row r="2159" spans="1:6" ht="13" x14ac:dyDescent="0.25">
      <c r="A2159" s="59"/>
      <c r="B2159" s="59"/>
      <c r="C2159" s="60"/>
      <c r="D2159" s="61"/>
      <c r="E2159" s="66"/>
      <c r="F2159" s="30">
        <v>2304</v>
      </c>
    </row>
    <row r="2160" spans="1:6" ht="13" x14ac:dyDescent="0.25">
      <c r="A2160" s="59"/>
      <c r="B2160" s="59"/>
      <c r="C2160" s="60"/>
      <c r="D2160" s="61"/>
      <c r="E2160" s="66"/>
      <c r="F2160" s="30">
        <v>2305</v>
      </c>
    </row>
    <row r="2161" spans="1:6" ht="13" x14ac:dyDescent="0.25">
      <c r="A2161" s="59"/>
      <c r="B2161" s="59"/>
      <c r="C2161" s="60"/>
      <c r="D2161" s="61"/>
      <c r="E2161" s="66"/>
      <c r="F2161" s="30">
        <v>2306</v>
      </c>
    </row>
    <row r="2162" spans="1:6" ht="13" x14ac:dyDescent="0.25">
      <c r="A2162" s="59"/>
      <c r="B2162" s="59"/>
      <c r="C2162" s="60"/>
      <c r="D2162" s="61"/>
      <c r="E2162" s="66"/>
      <c r="F2162" s="30">
        <v>2307</v>
      </c>
    </row>
    <row r="2163" spans="1:6" ht="13" x14ac:dyDescent="0.25">
      <c r="A2163" s="59"/>
      <c r="B2163" s="59"/>
      <c r="C2163" s="60"/>
      <c r="D2163" s="61"/>
      <c r="E2163" s="66"/>
      <c r="F2163" s="30">
        <v>2308</v>
      </c>
    </row>
    <row r="2164" spans="1:6" ht="13" x14ac:dyDescent="0.25">
      <c r="A2164" s="59"/>
      <c r="B2164" s="59"/>
      <c r="C2164" s="60"/>
      <c r="D2164" s="61"/>
      <c r="E2164" s="66"/>
      <c r="F2164" s="30">
        <v>2309</v>
      </c>
    </row>
    <row r="2165" spans="1:6" ht="13" x14ac:dyDescent="0.25">
      <c r="A2165" s="59"/>
      <c r="B2165" s="59"/>
      <c r="C2165" s="60"/>
      <c r="D2165" s="61"/>
      <c r="E2165" s="66"/>
      <c r="F2165" s="30">
        <v>2310</v>
      </c>
    </row>
    <row r="2166" spans="1:6" ht="13" x14ac:dyDescent="0.25">
      <c r="A2166" s="59"/>
      <c r="B2166" s="59"/>
      <c r="C2166" s="60"/>
      <c r="D2166" s="61"/>
      <c r="E2166" s="66"/>
      <c r="F2166" s="30">
        <v>2311</v>
      </c>
    </row>
    <row r="2167" spans="1:6" ht="13" x14ac:dyDescent="0.25">
      <c r="A2167" s="59"/>
      <c r="B2167" s="59"/>
      <c r="C2167" s="60"/>
      <c r="D2167" s="61"/>
      <c r="E2167" s="66"/>
      <c r="F2167" s="30">
        <v>2312</v>
      </c>
    </row>
    <row r="2168" spans="1:6" ht="13" x14ac:dyDescent="0.25">
      <c r="A2168" s="59"/>
      <c r="B2168" s="59"/>
      <c r="C2168" s="60"/>
      <c r="D2168" s="61"/>
      <c r="E2168" s="66"/>
      <c r="F2168" s="30">
        <v>2313</v>
      </c>
    </row>
    <row r="2169" spans="1:6" ht="13" x14ac:dyDescent="0.25">
      <c r="A2169" s="59"/>
      <c r="B2169" s="59"/>
      <c r="C2169" s="60"/>
      <c r="D2169" s="61"/>
      <c r="E2169" s="66"/>
      <c r="F2169" s="30">
        <v>2314</v>
      </c>
    </row>
    <row r="2170" spans="1:6" ht="13" x14ac:dyDescent="0.25">
      <c r="A2170" s="59"/>
      <c r="B2170" s="59"/>
      <c r="C2170" s="60"/>
      <c r="D2170" s="61"/>
      <c r="E2170" s="66"/>
      <c r="F2170" s="30">
        <v>2315</v>
      </c>
    </row>
    <row r="2171" spans="1:6" ht="13" x14ac:dyDescent="0.25">
      <c r="A2171" s="59"/>
      <c r="B2171" s="59"/>
      <c r="C2171" s="60"/>
      <c r="D2171" s="61"/>
      <c r="E2171" s="66"/>
      <c r="F2171" s="30">
        <v>2316</v>
      </c>
    </row>
    <row r="2172" spans="1:6" ht="13" x14ac:dyDescent="0.25">
      <c r="A2172" s="59"/>
      <c r="B2172" s="59"/>
      <c r="C2172" s="60"/>
      <c r="D2172" s="61"/>
      <c r="E2172" s="66"/>
      <c r="F2172" s="30">
        <v>2317</v>
      </c>
    </row>
    <row r="2173" spans="1:6" ht="13" x14ac:dyDescent="0.25">
      <c r="A2173" s="59"/>
      <c r="B2173" s="59"/>
      <c r="C2173" s="60"/>
      <c r="D2173" s="61"/>
      <c r="E2173" s="66"/>
      <c r="F2173" s="30">
        <v>2318</v>
      </c>
    </row>
    <row r="2174" spans="1:6" ht="13" x14ac:dyDescent="0.25">
      <c r="A2174" s="59"/>
      <c r="B2174" s="59"/>
      <c r="C2174" s="60"/>
      <c r="D2174" s="61"/>
      <c r="E2174" s="66"/>
      <c r="F2174" s="30">
        <v>2319</v>
      </c>
    </row>
    <row r="2175" spans="1:6" ht="13" x14ac:dyDescent="0.25">
      <c r="A2175" s="59"/>
      <c r="B2175" s="59"/>
      <c r="C2175" s="60"/>
      <c r="D2175" s="61"/>
      <c r="E2175" s="66"/>
      <c r="F2175" s="30">
        <v>2320</v>
      </c>
    </row>
    <row r="2176" spans="1:6" ht="13" x14ac:dyDescent="0.25">
      <c r="A2176" s="59"/>
      <c r="B2176" s="59"/>
      <c r="C2176" s="60"/>
      <c r="D2176" s="61"/>
      <c r="E2176" s="66"/>
      <c r="F2176" s="30">
        <v>2321</v>
      </c>
    </row>
    <row r="2177" spans="1:6" ht="13" x14ac:dyDescent="0.25">
      <c r="A2177" s="59"/>
      <c r="B2177" s="59"/>
      <c r="C2177" s="60"/>
      <c r="D2177" s="61"/>
      <c r="E2177" s="66"/>
      <c r="F2177" s="30">
        <v>2322</v>
      </c>
    </row>
    <row r="2178" spans="1:6" ht="13" x14ac:dyDescent="0.25">
      <c r="A2178" s="59"/>
      <c r="B2178" s="59"/>
      <c r="C2178" s="60"/>
      <c r="D2178" s="61"/>
      <c r="E2178" s="66"/>
      <c r="F2178" s="30">
        <v>2323</v>
      </c>
    </row>
    <row r="2179" spans="1:6" ht="13" x14ac:dyDescent="0.25">
      <c r="A2179" s="59"/>
      <c r="B2179" s="59"/>
      <c r="C2179" s="60"/>
      <c r="D2179" s="61"/>
      <c r="E2179" s="66"/>
      <c r="F2179" s="30">
        <v>2324</v>
      </c>
    </row>
    <row r="2180" spans="1:6" ht="13" x14ac:dyDescent="0.25">
      <c r="A2180" s="59"/>
      <c r="B2180" s="59"/>
      <c r="C2180" s="60"/>
      <c r="D2180" s="61"/>
      <c r="E2180" s="66"/>
      <c r="F2180" s="30">
        <v>2325</v>
      </c>
    </row>
    <row r="2181" spans="1:6" ht="13" x14ac:dyDescent="0.25">
      <c r="A2181" s="59"/>
      <c r="B2181" s="59"/>
      <c r="C2181" s="60"/>
      <c r="D2181" s="61"/>
      <c r="E2181" s="66"/>
      <c r="F2181" s="30">
        <v>2326</v>
      </c>
    </row>
    <row r="2182" spans="1:6" ht="13" x14ac:dyDescent="0.25">
      <c r="A2182" s="59"/>
      <c r="B2182" s="59"/>
      <c r="C2182" s="60"/>
      <c r="D2182" s="61"/>
      <c r="E2182" s="66"/>
      <c r="F2182" s="30">
        <v>2327</v>
      </c>
    </row>
    <row r="2183" spans="1:6" ht="13" x14ac:dyDescent="0.25">
      <c r="A2183" s="59"/>
      <c r="B2183" s="59"/>
      <c r="C2183" s="60"/>
      <c r="D2183" s="61"/>
      <c r="E2183" s="66"/>
      <c r="F2183" s="30">
        <v>2328</v>
      </c>
    </row>
    <row r="2184" spans="1:6" ht="13" x14ac:dyDescent="0.25">
      <c r="A2184" s="59"/>
      <c r="B2184" s="59"/>
      <c r="C2184" s="60"/>
      <c r="D2184" s="61"/>
      <c r="E2184" s="66"/>
      <c r="F2184" s="30">
        <v>2329</v>
      </c>
    </row>
    <row r="2185" spans="1:6" ht="13" x14ac:dyDescent="0.25">
      <c r="A2185" s="59"/>
      <c r="B2185" s="59"/>
      <c r="C2185" s="60"/>
      <c r="D2185" s="61"/>
      <c r="E2185" s="66"/>
      <c r="F2185" s="30">
        <v>2330</v>
      </c>
    </row>
    <row r="2186" spans="1:6" ht="13" x14ac:dyDescent="0.25">
      <c r="A2186" s="59"/>
      <c r="B2186" s="59"/>
      <c r="C2186" s="60"/>
      <c r="D2186" s="61"/>
      <c r="E2186" s="66"/>
      <c r="F2186" s="30">
        <v>2331</v>
      </c>
    </row>
    <row r="2187" spans="1:6" ht="13" x14ac:dyDescent="0.25">
      <c r="A2187" s="59"/>
      <c r="B2187" s="59"/>
      <c r="C2187" s="60"/>
      <c r="D2187" s="61"/>
      <c r="E2187" s="66"/>
      <c r="F2187" s="30">
        <v>2332</v>
      </c>
    </row>
    <row r="2188" spans="1:6" ht="13" x14ac:dyDescent="0.25">
      <c r="A2188" s="59"/>
      <c r="B2188" s="59"/>
      <c r="C2188" s="60"/>
      <c r="D2188" s="61"/>
      <c r="E2188" s="66"/>
      <c r="F2188" s="30">
        <v>2333</v>
      </c>
    </row>
    <row r="2189" spans="1:6" ht="13" x14ac:dyDescent="0.25">
      <c r="A2189" s="59"/>
      <c r="B2189" s="59"/>
      <c r="C2189" s="60"/>
      <c r="D2189" s="61"/>
      <c r="E2189" s="66"/>
      <c r="F2189" s="30">
        <v>2334</v>
      </c>
    </row>
    <row r="2190" spans="1:6" ht="13" x14ac:dyDescent="0.25">
      <c r="A2190" s="59"/>
      <c r="B2190" s="59"/>
      <c r="C2190" s="60"/>
      <c r="D2190" s="61"/>
      <c r="E2190" s="66"/>
      <c r="F2190" s="30">
        <v>2335</v>
      </c>
    </row>
    <row r="2191" spans="1:6" ht="13" x14ac:dyDescent="0.25">
      <c r="A2191" s="59"/>
      <c r="B2191" s="59"/>
      <c r="C2191" s="60"/>
      <c r="D2191" s="61"/>
      <c r="E2191" s="66"/>
      <c r="F2191" s="30">
        <v>2336</v>
      </c>
    </row>
    <row r="2192" spans="1:6" ht="13" x14ac:dyDescent="0.25">
      <c r="A2192" s="59"/>
      <c r="B2192" s="59"/>
      <c r="C2192" s="60"/>
      <c r="D2192" s="61"/>
      <c r="E2192" s="66"/>
      <c r="F2192" s="30">
        <v>2337</v>
      </c>
    </row>
    <row r="2193" spans="1:6" ht="13" x14ac:dyDescent="0.25">
      <c r="A2193" s="59"/>
      <c r="B2193" s="59"/>
      <c r="C2193" s="60"/>
      <c r="D2193" s="61"/>
      <c r="E2193" s="66"/>
      <c r="F2193" s="30">
        <v>2338</v>
      </c>
    </row>
    <row r="2194" spans="1:6" ht="13" x14ac:dyDescent="0.25">
      <c r="A2194" s="59"/>
      <c r="B2194" s="59"/>
      <c r="C2194" s="60"/>
      <c r="D2194" s="61"/>
      <c r="E2194" s="66"/>
      <c r="F2194" s="30">
        <v>2339</v>
      </c>
    </row>
    <row r="2195" spans="1:6" ht="13" x14ac:dyDescent="0.25">
      <c r="A2195" s="59"/>
      <c r="B2195" s="59"/>
      <c r="C2195" s="60"/>
      <c r="D2195" s="61"/>
      <c r="E2195" s="66"/>
      <c r="F2195" s="30">
        <v>2340</v>
      </c>
    </row>
    <row r="2196" spans="1:6" ht="13" x14ac:dyDescent="0.25">
      <c r="A2196" s="59"/>
      <c r="B2196" s="59"/>
      <c r="C2196" s="60"/>
      <c r="D2196" s="61"/>
      <c r="E2196" s="66"/>
      <c r="F2196" s="30">
        <v>2341</v>
      </c>
    </row>
    <row r="2197" spans="1:6" ht="13" x14ac:dyDescent="0.25">
      <c r="A2197" s="59"/>
      <c r="B2197" s="59"/>
      <c r="C2197" s="60"/>
      <c r="D2197" s="61"/>
      <c r="E2197" s="66"/>
      <c r="F2197" s="30">
        <v>2342</v>
      </c>
    </row>
    <row r="2198" spans="1:6" ht="13" x14ac:dyDescent="0.25">
      <c r="A2198" s="59"/>
      <c r="B2198" s="59"/>
      <c r="C2198" s="60"/>
      <c r="D2198" s="61"/>
      <c r="E2198" s="66"/>
      <c r="F2198" s="30">
        <v>2343</v>
      </c>
    </row>
    <row r="2199" spans="1:6" ht="13" x14ac:dyDescent="0.25">
      <c r="A2199" s="59"/>
      <c r="B2199" s="59"/>
      <c r="C2199" s="60"/>
      <c r="D2199" s="61"/>
      <c r="E2199" s="66"/>
      <c r="F2199" s="30">
        <v>2344</v>
      </c>
    </row>
    <row r="2200" spans="1:6" ht="13" x14ac:dyDescent="0.25">
      <c r="A2200" s="59"/>
      <c r="B2200" s="59"/>
      <c r="C2200" s="60"/>
      <c r="D2200" s="61"/>
      <c r="E2200" s="66"/>
      <c r="F2200" s="30">
        <v>2345</v>
      </c>
    </row>
    <row r="2201" spans="1:6" ht="13" x14ac:dyDescent="0.25">
      <c r="A2201" s="59"/>
      <c r="B2201" s="59"/>
      <c r="C2201" s="60"/>
      <c r="D2201" s="61"/>
      <c r="E2201" s="66"/>
      <c r="F2201" s="30">
        <v>2346</v>
      </c>
    </row>
    <row r="2202" spans="1:6" ht="13" x14ac:dyDescent="0.25">
      <c r="A2202" s="59"/>
      <c r="B2202" s="59"/>
      <c r="C2202" s="60"/>
      <c r="D2202" s="61"/>
      <c r="E2202" s="66"/>
      <c r="F2202" s="30">
        <v>2347</v>
      </c>
    </row>
    <row r="2203" spans="1:6" ht="13" x14ac:dyDescent="0.25">
      <c r="A2203" s="59"/>
      <c r="B2203" s="59"/>
      <c r="C2203" s="60"/>
      <c r="D2203" s="61"/>
      <c r="E2203" s="66"/>
      <c r="F2203" s="30">
        <v>2348</v>
      </c>
    </row>
    <row r="2204" spans="1:6" ht="13" x14ac:dyDescent="0.25">
      <c r="A2204" s="59"/>
      <c r="B2204" s="59"/>
      <c r="C2204" s="60"/>
      <c r="D2204" s="61"/>
      <c r="E2204" s="66"/>
      <c r="F2204" s="30">
        <v>2349</v>
      </c>
    </row>
    <row r="2205" spans="1:6" ht="13" x14ac:dyDescent="0.25">
      <c r="A2205" s="59"/>
      <c r="B2205" s="59"/>
      <c r="C2205" s="60"/>
      <c r="D2205" s="61"/>
      <c r="E2205" s="66"/>
      <c r="F2205" s="30">
        <v>2350</v>
      </c>
    </row>
    <row r="2206" spans="1:6" ht="13" x14ac:dyDescent="0.25">
      <c r="A2206" s="59"/>
      <c r="B2206" s="59"/>
      <c r="C2206" s="60"/>
      <c r="D2206" s="61"/>
      <c r="E2206" s="66"/>
      <c r="F2206" s="30">
        <v>2351</v>
      </c>
    </row>
    <row r="2207" spans="1:6" ht="13" x14ac:dyDescent="0.25">
      <c r="A2207" s="59"/>
      <c r="B2207" s="59"/>
      <c r="C2207" s="60"/>
      <c r="D2207" s="61"/>
      <c r="E2207" s="66"/>
      <c r="F2207" s="30">
        <v>2352</v>
      </c>
    </row>
    <row r="2208" spans="1:6" ht="13" x14ac:dyDescent="0.25">
      <c r="A2208" s="59"/>
      <c r="B2208" s="59"/>
      <c r="C2208" s="60"/>
      <c r="D2208" s="61"/>
      <c r="E2208" s="66"/>
      <c r="F2208" s="30">
        <v>2353</v>
      </c>
    </row>
    <row r="2209" spans="1:6" ht="13" x14ac:dyDescent="0.25">
      <c r="A2209" s="59"/>
      <c r="B2209" s="59"/>
      <c r="C2209" s="60"/>
      <c r="D2209" s="61"/>
      <c r="E2209" s="66"/>
      <c r="F2209" s="30">
        <v>2354</v>
      </c>
    </row>
    <row r="2210" spans="1:6" ht="13" x14ac:dyDescent="0.25">
      <c r="A2210" s="59"/>
      <c r="B2210" s="59"/>
      <c r="C2210" s="60"/>
      <c r="D2210" s="61"/>
      <c r="E2210" s="66"/>
      <c r="F2210" s="30">
        <v>2355</v>
      </c>
    </row>
    <row r="2211" spans="1:6" ht="13" x14ac:dyDescent="0.25">
      <c r="A2211" s="59"/>
      <c r="B2211" s="59"/>
      <c r="C2211" s="60"/>
      <c r="D2211" s="61"/>
      <c r="E2211" s="66"/>
      <c r="F2211" s="30">
        <v>2356</v>
      </c>
    </row>
    <row r="2212" spans="1:6" ht="13" x14ac:dyDescent="0.25">
      <c r="A2212" s="59"/>
      <c r="B2212" s="59"/>
      <c r="C2212" s="60"/>
      <c r="D2212" s="61"/>
      <c r="E2212" s="66"/>
      <c r="F2212" s="30">
        <v>2357</v>
      </c>
    </row>
    <row r="2213" spans="1:6" ht="13" x14ac:dyDescent="0.25">
      <c r="A2213" s="59"/>
      <c r="B2213" s="59"/>
      <c r="C2213" s="60"/>
      <c r="D2213" s="61"/>
      <c r="E2213" s="66"/>
      <c r="F2213" s="30">
        <v>2358</v>
      </c>
    </row>
    <row r="2214" spans="1:6" ht="13" x14ac:dyDescent="0.25">
      <c r="A2214" s="59"/>
      <c r="B2214" s="59"/>
      <c r="C2214" s="60"/>
      <c r="D2214" s="61"/>
      <c r="E2214" s="66"/>
      <c r="F2214" s="30">
        <v>2359</v>
      </c>
    </row>
    <row r="2215" spans="1:6" ht="13" x14ac:dyDescent="0.25">
      <c r="A2215" s="59"/>
      <c r="B2215" s="59"/>
      <c r="C2215" s="60"/>
      <c r="D2215" s="61"/>
      <c r="E2215" s="66"/>
      <c r="F2215" s="30">
        <v>2360</v>
      </c>
    </row>
    <row r="2216" spans="1:6" ht="13" x14ac:dyDescent="0.25">
      <c r="A2216" s="59"/>
      <c r="B2216" s="59"/>
      <c r="C2216" s="60"/>
      <c r="D2216" s="61"/>
      <c r="E2216" s="66"/>
      <c r="F2216" s="30">
        <v>2361</v>
      </c>
    </row>
    <row r="2217" spans="1:6" ht="13" x14ac:dyDescent="0.25">
      <c r="A2217" s="59"/>
      <c r="B2217" s="59"/>
      <c r="C2217" s="60"/>
      <c r="D2217" s="61"/>
      <c r="E2217" s="66"/>
      <c r="F2217" s="30">
        <v>2362</v>
      </c>
    </row>
    <row r="2218" spans="1:6" ht="13" x14ac:dyDescent="0.25">
      <c r="A2218" s="59"/>
      <c r="B2218" s="59"/>
      <c r="C2218" s="60"/>
      <c r="D2218" s="61"/>
      <c r="E2218" s="66"/>
      <c r="F2218" s="30">
        <v>2363</v>
      </c>
    </row>
    <row r="2219" spans="1:6" ht="13" x14ac:dyDescent="0.25">
      <c r="A2219" s="59"/>
      <c r="B2219" s="59"/>
      <c r="C2219" s="60"/>
      <c r="D2219" s="61"/>
      <c r="E2219" s="66"/>
      <c r="F2219" s="30">
        <v>2364</v>
      </c>
    </row>
    <row r="2220" spans="1:6" ht="13" x14ac:dyDescent="0.25">
      <c r="A2220" s="59"/>
      <c r="B2220" s="59"/>
      <c r="C2220" s="60"/>
      <c r="D2220" s="61"/>
      <c r="E2220" s="66"/>
      <c r="F2220" s="30">
        <v>2365</v>
      </c>
    </row>
    <row r="2221" spans="1:6" ht="13" x14ac:dyDescent="0.25">
      <c r="A2221" s="59"/>
      <c r="B2221" s="59"/>
      <c r="C2221" s="60"/>
      <c r="D2221" s="61"/>
      <c r="E2221" s="66"/>
      <c r="F2221" s="30">
        <v>2366</v>
      </c>
    </row>
    <row r="2222" spans="1:6" ht="13" x14ac:dyDescent="0.25">
      <c r="A2222" s="59"/>
      <c r="B2222" s="59"/>
      <c r="C2222" s="60"/>
      <c r="D2222" s="61"/>
      <c r="E2222" s="66"/>
      <c r="F2222" s="30">
        <v>2367</v>
      </c>
    </row>
    <row r="2223" spans="1:6" ht="13" x14ac:dyDescent="0.25">
      <c r="A2223" s="59"/>
      <c r="B2223" s="59"/>
      <c r="C2223" s="60"/>
      <c r="D2223" s="61"/>
      <c r="E2223" s="66"/>
      <c r="F2223" s="30">
        <v>2368</v>
      </c>
    </row>
    <row r="2224" spans="1:6" ht="13" x14ac:dyDescent="0.25">
      <c r="A2224" s="59"/>
      <c r="B2224" s="59"/>
      <c r="C2224" s="60"/>
      <c r="D2224" s="61"/>
      <c r="E2224" s="66"/>
      <c r="F2224" s="30">
        <v>2369</v>
      </c>
    </row>
    <row r="2225" spans="1:6" ht="13" x14ac:dyDescent="0.25">
      <c r="A2225" s="59"/>
      <c r="B2225" s="59"/>
      <c r="C2225" s="60"/>
      <c r="D2225" s="61"/>
      <c r="E2225" s="66"/>
      <c r="F2225" s="30">
        <v>2370</v>
      </c>
    </row>
    <row r="2226" spans="1:6" ht="13" x14ac:dyDescent="0.25">
      <c r="A2226" s="59"/>
      <c r="B2226" s="59"/>
      <c r="C2226" s="60"/>
      <c r="D2226" s="61"/>
      <c r="E2226" s="66"/>
      <c r="F2226" s="30">
        <v>2371</v>
      </c>
    </row>
    <row r="2227" spans="1:6" ht="13" x14ac:dyDescent="0.25">
      <c r="A2227" s="59"/>
      <c r="B2227" s="59"/>
      <c r="C2227" s="60"/>
      <c r="D2227" s="61"/>
      <c r="E2227" s="66"/>
      <c r="F2227" s="30">
        <v>2372</v>
      </c>
    </row>
    <row r="2228" spans="1:6" ht="13" x14ac:dyDescent="0.25">
      <c r="A2228" s="59"/>
      <c r="B2228" s="59"/>
      <c r="C2228" s="60"/>
      <c r="D2228" s="61"/>
      <c r="E2228" s="66"/>
      <c r="F2228" s="30">
        <v>2373</v>
      </c>
    </row>
    <row r="2229" spans="1:6" ht="13" x14ac:dyDescent="0.25">
      <c r="A2229" s="59"/>
      <c r="B2229" s="59"/>
      <c r="C2229" s="60"/>
      <c r="D2229" s="61"/>
      <c r="E2229" s="66"/>
      <c r="F2229" s="30">
        <v>2374</v>
      </c>
    </row>
    <row r="2230" spans="1:6" ht="13" x14ac:dyDescent="0.25">
      <c r="A2230" s="59"/>
      <c r="B2230" s="59"/>
      <c r="C2230" s="60"/>
      <c r="D2230" s="61"/>
      <c r="E2230" s="66"/>
      <c r="F2230" s="30">
        <v>2375</v>
      </c>
    </row>
    <row r="2231" spans="1:6" ht="13" x14ac:dyDescent="0.25">
      <c r="A2231" s="59"/>
      <c r="B2231" s="59"/>
      <c r="C2231" s="60"/>
      <c r="D2231" s="61"/>
      <c r="E2231" s="66"/>
      <c r="F2231" s="30">
        <v>2376</v>
      </c>
    </row>
    <row r="2232" spans="1:6" ht="13" x14ac:dyDescent="0.25">
      <c r="A2232" s="59"/>
      <c r="B2232" s="59"/>
      <c r="C2232" s="60"/>
      <c r="D2232" s="61"/>
      <c r="E2232" s="66"/>
      <c r="F2232" s="30">
        <v>2377</v>
      </c>
    </row>
    <row r="2233" spans="1:6" ht="13" x14ac:dyDescent="0.25">
      <c r="A2233" s="59"/>
      <c r="B2233" s="59"/>
      <c r="C2233" s="60"/>
      <c r="D2233" s="61"/>
      <c r="E2233" s="66"/>
      <c r="F2233" s="30">
        <v>2378</v>
      </c>
    </row>
    <row r="2234" spans="1:6" ht="13" x14ac:dyDescent="0.25">
      <c r="A2234" s="59"/>
      <c r="B2234" s="59"/>
      <c r="C2234" s="60"/>
      <c r="D2234" s="61"/>
      <c r="E2234" s="66"/>
      <c r="F2234" s="30">
        <v>2379</v>
      </c>
    </row>
    <row r="2235" spans="1:6" ht="13" x14ac:dyDescent="0.25">
      <c r="A2235" s="59"/>
      <c r="B2235" s="59"/>
      <c r="C2235" s="60"/>
      <c r="D2235" s="61"/>
      <c r="E2235" s="66"/>
      <c r="F2235" s="30">
        <v>2380</v>
      </c>
    </row>
    <row r="2236" spans="1:6" ht="13" x14ac:dyDescent="0.25">
      <c r="A2236" s="59"/>
      <c r="B2236" s="59"/>
      <c r="C2236" s="60"/>
      <c r="D2236" s="61"/>
      <c r="E2236" s="66"/>
      <c r="F2236" s="30">
        <v>2381</v>
      </c>
    </row>
    <row r="2237" spans="1:6" ht="13" x14ac:dyDescent="0.25">
      <c r="A2237" s="59"/>
      <c r="B2237" s="59"/>
      <c r="C2237" s="60"/>
      <c r="D2237" s="61"/>
      <c r="E2237" s="66"/>
      <c r="F2237" s="30">
        <v>2382</v>
      </c>
    </row>
    <row r="2238" spans="1:6" ht="13" x14ac:dyDescent="0.25">
      <c r="A2238" s="59"/>
      <c r="B2238" s="59"/>
      <c r="C2238" s="60"/>
      <c r="D2238" s="61"/>
      <c r="E2238" s="66"/>
      <c r="F2238" s="30">
        <v>2383</v>
      </c>
    </row>
    <row r="2239" spans="1:6" ht="13" x14ac:dyDescent="0.25">
      <c r="A2239" s="59"/>
      <c r="B2239" s="59"/>
      <c r="C2239" s="60"/>
      <c r="D2239" s="61"/>
      <c r="E2239" s="66"/>
      <c r="F2239" s="30">
        <v>2384</v>
      </c>
    </row>
    <row r="2240" spans="1:6" ht="13" x14ac:dyDescent="0.25">
      <c r="A2240" s="59"/>
      <c r="B2240" s="59"/>
      <c r="C2240" s="60"/>
      <c r="D2240" s="61"/>
      <c r="E2240" s="66"/>
      <c r="F2240" s="30">
        <v>2385</v>
      </c>
    </row>
    <row r="2241" spans="1:6" ht="13" x14ac:dyDescent="0.25">
      <c r="A2241" s="59"/>
      <c r="B2241" s="59"/>
      <c r="C2241" s="60"/>
      <c r="D2241" s="61"/>
      <c r="E2241" s="66"/>
      <c r="F2241" s="30">
        <v>2386</v>
      </c>
    </row>
    <row r="2242" spans="1:6" ht="13" x14ac:dyDescent="0.25">
      <c r="A2242" s="59"/>
      <c r="B2242" s="59"/>
      <c r="C2242" s="60"/>
      <c r="D2242" s="61"/>
      <c r="E2242" s="66"/>
      <c r="F2242" s="30">
        <v>2387</v>
      </c>
    </row>
    <row r="2243" spans="1:6" ht="13" x14ac:dyDescent="0.25">
      <c r="A2243" s="59"/>
      <c r="B2243" s="59"/>
      <c r="C2243" s="60"/>
      <c r="D2243" s="61"/>
      <c r="E2243" s="66"/>
      <c r="F2243" s="30">
        <v>2388</v>
      </c>
    </row>
    <row r="2244" spans="1:6" ht="13" x14ac:dyDescent="0.25">
      <c r="A2244" s="59"/>
      <c r="B2244" s="59"/>
      <c r="C2244" s="60"/>
      <c r="D2244" s="61"/>
      <c r="E2244" s="66"/>
      <c r="F2244" s="30">
        <v>2389</v>
      </c>
    </row>
    <row r="2245" spans="1:6" ht="13" x14ac:dyDescent="0.25">
      <c r="A2245" s="59"/>
      <c r="B2245" s="59"/>
      <c r="C2245" s="60"/>
      <c r="D2245" s="61"/>
      <c r="E2245" s="66"/>
      <c r="F2245" s="30">
        <v>2390</v>
      </c>
    </row>
    <row r="2246" spans="1:6" ht="13" x14ac:dyDescent="0.25">
      <c r="A2246" s="59"/>
      <c r="B2246" s="59"/>
      <c r="C2246" s="60"/>
      <c r="D2246" s="61"/>
      <c r="E2246" s="66"/>
      <c r="F2246" s="30">
        <v>2391</v>
      </c>
    </row>
    <row r="2247" spans="1:6" ht="13" x14ac:dyDescent="0.25">
      <c r="A2247" s="59"/>
      <c r="B2247" s="59"/>
      <c r="C2247" s="60"/>
      <c r="D2247" s="61"/>
      <c r="E2247" s="66"/>
      <c r="F2247" s="30">
        <v>2392</v>
      </c>
    </row>
    <row r="2248" spans="1:6" ht="13" x14ac:dyDescent="0.25">
      <c r="A2248" s="59"/>
      <c r="B2248" s="59"/>
      <c r="C2248" s="60"/>
      <c r="D2248" s="61"/>
      <c r="E2248" s="66"/>
      <c r="F2248" s="30">
        <v>2393</v>
      </c>
    </row>
    <row r="2249" spans="1:6" ht="13" x14ac:dyDescent="0.25">
      <c r="A2249" s="59"/>
      <c r="B2249" s="59"/>
      <c r="C2249" s="60"/>
      <c r="D2249" s="61"/>
      <c r="E2249" s="66"/>
      <c r="F2249" s="30">
        <v>2394</v>
      </c>
    </row>
    <row r="2250" spans="1:6" ht="13" x14ac:dyDescent="0.25">
      <c r="A2250" s="59"/>
      <c r="B2250" s="59"/>
      <c r="C2250" s="60"/>
      <c r="D2250" s="61"/>
      <c r="E2250" s="66"/>
      <c r="F2250" s="30">
        <v>2395</v>
      </c>
    </row>
    <row r="2251" spans="1:6" ht="13" x14ac:dyDescent="0.25">
      <c r="A2251" s="59"/>
      <c r="B2251" s="59"/>
      <c r="C2251" s="60"/>
      <c r="D2251" s="61"/>
      <c r="E2251" s="66"/>
      <c r="F2251" s="30">
        <v>2396</v>
      </c>
    </row>
    <row r="2252" spans="1:6" ht="13" x14ac:dyDescent="0.25">
      <c r="A2252" s="59"/>
      <c r="B2252" s="59"/>
      <c r="C2252" s="60"/>
      <c r="D2252" s="61"/>
      <c r="E2252" s="66"/>
      <c r="F2252" s="30">
        <v>2397</v>
      </c>
    </row>
    <row r="2253" spans="1:6" ht="13" x14ac:dyDescent="0.25">
      <c r="A2253" s="59"/>
      <c r="B2253" s="59"/>
      <c r="C2253" s="60"/>
      <c r="D2253" s="61"/>
      <c r="E2253" s="66"/>
      <c r="F2253" s="30">
        <v>2398</v>
      </c>
    </row>
    <row r="2254" spans="1:6" ht="13" x14ac:dyDescent="0.25">
      <c r="A2254" s="59"/>
      <c r="B2254" s="59"/>
      <c r="C2254" s="60"/>
      <c r="D2254" s="61"/>
      <c r="E2254" s="66"/>
      <c r="F2254" s="30">
        <v>2399</v>
      </c>
    </row>
    <row r="2255" spans="1:6" ht="13" x14ac:dyDescent="0.25">
      <c r="A2255" s="59"/>
      <c r="B2255" s="59"/>
      <c r="C2255" s="60"/>
      <c r="D2255" s="61"/>
      <c r="E2255" s="66"/>
      <c r="F2255" s="30">
        <v>2400</v>
      </c>
    </row>
    <row r="2256" spans="1:6" ht="13" x14ac:dyDescent="0.25">
      <c r="A2256" s="59"/>
      <c r="B2256" s="59"/>
      <c r="C2256" s="60"/>
      <c r="D2256" s="61"/>
      <c r="E2256" s="66"/>
      <c r="F2256" s="30">
        <v>2401</v>
      </c>
    </row>
    <row r="2257" spans="1:6" ht="13" x14ac:dyDescent="0.25">
      <c r="A2257" s="59"/>
      <c r="B2257" s="59"/>
      <c r="C2257" s="60"/>
      <c r="D2257" s="61"/>
      <c r="E2257" s="66"/>
      <c r="F2257" s="30">
        <v>2402</v>
      </c>
    </row>
    <row r="2258" spans="1:6" ht="13" x14ac:dyDescent="0.25">
      <c r="A2258" s="59"/>
      <c r="B2258" s="59"/>
      <c r="C2258" s="60"/>
      <c r="D2258" s="61"/>
      <c r="E2258" s="66"/>
      <c r="F2258" s="30">
        <v>2403</v>
      </c>
    </row>
    <row r="2259" spans="1:6" ht="13" x14ac:dyDescent="0.25">
      <c r="A2259" s="59"/>
      <c r="B2259" s="59"/>
      <c r="C2259" s="60"/>
      <c r="D2259" s="61"/>
      <c r="E2259" s="66"/>
      <c r="F2259" s="30">
        <v>2404</v>
      </c>
    </row>
    <row r="2260" spans="1:6" ht="13" x14ac:dyDescent="0.25">
      <c r="A2260" s="59"/>
      <c r="B2260" s="59"/>
      <c r="C2260" s="60"/>
      <c r="D2260" s="61"/>
      <c r="E2260" s="66"/>
      <c r="F2260" s="30">
        <v>2405</v>
      </c>
    </row>
    <row r="2261" spans="1:6" ht="13" x14ac:dyDescent="0.25">
      <c r="A2261" s="59"/>
      <c r="B2261" s="59"/>
      <c r="C2261" s="60"/>
      <c r="D2261" s="61"/>
      <c r="E2261" s="66"/>
      <c r="F2261" s="30">
        <v>2406</v>
      </c>
    </row>
    <row r="2262" spans="1:6" ht="13" x14ac:dyDescent="0.25">
      <c r="A2262" s="59"/>
      <c r="B2262" s="59"/>
      <c r="C2262" s="60"/>
      <c r="D2262" s="61"/>
      <c r="E2262" s="66"/>
      <c r="F2262" s="30">
        <v>2407</v>
      </c>
    </row>
    <row r="2263" spans="1:6" ht="13" x14ac:dyDescent="0.25">
      <c r="A2263" s="59"/>
      <c r="B2263" s="59"/>
      <c r="C2263" s="60"/>
      <c r="D2263" s="61"/>
      <c r="E2263" s="66"/>
      <c r="F2263" s="30">
        <v>2408</v>
      </c>
    </row>
    <row r="2264" spans="1:6" ht="13" x14ac:dyDescent="0.25">
      <c r="A2264" s="59"/>
      <c r="B2264" s="59"/>
      <c r="C2264" s="60"/>
      <c r="D2264" s="61"/>
      <c r="E2264" s="66"/>
      <c r="F2264" s="30">
        <v>2409</v>
      </c>
    </row>
    <row r="2265" spans="1:6" ht="13" x14ac:dyDescent="0.25">
      <c r="A2265" s="59"/>
      <c r="B2265" s="59"/>
      <c r="C2265" s="60"/>
      <c r="D2265" s="61"/>
      <c r="E2265" s="66"/>
      <c r="F2265" s="30">
        <v>2410</v>
      </c>
    </row>
    <row r="2266" spans="1:6" ht="13" x14ac:dyDescent="0.25">
      <c r="A2266" s="59"/>
      <c r="B2266" s="59"/>
      <c r="C2266" s="60"/>
      <c r="D2266" s="61"/>
      <c r="E2266" s="66"/>
      <c r="F2266" s="30">
        <v>2411</v>
      </c>
    </row>
    <row r="2267" spans="1:6" ht="13" x14ac:dyDescent="0.25">
      <c r="A2267" s="59"/>
      <c r="B2267" s="59"/>
      <c r="C2267" s="60"/>
      <c r="D2267" s="61"/>
      <c r="E2267" s="66"/>
      <c r="F2267" s="30">
        <v>2412</v>
      </c>
    </row>
    <row r="2268" spans="1:6" ht="13" x14ac:dyDescent="0.25">
      <c r="A2268" s="59"/>
      <c r="B2268" s="59"/>
      <c r="C2268" s="60"/>
      <c r="D2268" s="61"/>
      <c r="E2268" s="66"/>
      <c r="F2268" s="30">
        <v>2413</v>
      </c>
    </row>
    <row r="2269" spans="1:6" ht="13" x14ac:dyDescent="0.25">
      <c r="A2269" s="59"/>
      <c r="B2269" s="59"/>
      <c r="C2269" s="60"/>
      <c r="D2269" s="61"/>
      <c r="E2269" s="66"/>
      <c r="F2269" s="30">
        <v>2414</v>
      </c>
    </row>
    <row r="2270" spans="1:6" ht="13" x14ac:dyDescent="0.25">
      <c r="A2270" s="59"/>
      <c r="B2270" s="59"/>
      <c r="C2270" s="60"/>
      <c r="D2270" s="61"/>
      <c r="E2270" s="66"/>
      <c r="F2270" s="30">
        <v>2415</v>
      </c>
    </row>
    <row r="2271" spans="1:6" ht="13" x14ac:dyDescent="0.25">
      <c r="A2271" s="59"/>
      <c r="B2271" s="59"/>
      <c r="C2271" s="60"/>
      <c r="D2271" s="61"/>
      <c r="E2271" s="66"/>
      <c r="F2271" s="30">
        <v>2416</v>
      </c>
    </row>
    <row r="2272" spans="1:6" ht="13" x14ac:dyDescent="0.25">
      <c r="A2272" s="59"/>
      <c r="B2272" s="59"/>
      <c r="C2272" s="60"/>
      <c r="D2272" s="61"/>
      <c r="E2272" s="66"/>
      <c r="F2272" s="30">
        <v>2417</v>
      </c>
    </row>
    <row r="2273" spans="1:6" ht="13" x14ac:dyDescent="0.25">
      <c r="A2273" s="59"/>
      <c r="B2273" s="59"/>
      <c r="C2273" s="60"/>
      <c r="D2273" s="61"/>
      <c r="E2273" s="66"/>
      <c r="F2273" s="30">
        <v>2418</v>
      </c>
    </row>
    <row r="2274" spans="1:6" ht="13" x14ac:dyDescent="0.25">
      <c r="A2274" s="59"/>
      <c r="B2274" s="59"/>
      <c r="C2274" s="60"/>
      <c r="D2274" s="61"/>
      <c r="E2274" s="66"/>
      <c r="F2274" s="30">
        <v>2419</v>
      </c>
    </row>
    <row r="2275" spans="1:6" ht="13" x14ac:dyDescent="0.25">
      <c r="A2275" s="59"/>
      <c r="B2275" s="59"/>
      <c r="C2275" s="60"/>
      <c r="D2275" s="61"/>
      <c r="E2275" s="66"/>
      <c r="F2275" s="30">
        <v>2420</v>
      </c>
    </row>
    <row r="2276" spans="1:6" ht="13" x14ac:dyDescent="0.25">
      <c r="A2276" s="59"/>
      <c r="B2276" s="59"/>
      <c r="C2276" s="60"/>
      <c r="D2276" s="61"/>
      <c r="E2276" s="66"/>
      <c r="F2276" s="30">
        <v>2421</v>
      </c>
    </row>
    <row r="2277" spans="1:6" ht="13" x14ac:dyDescent="0.25">
      <c r="A2277" s="59"/>
      <c r="B2277" s="59"/>
      <c r="C2277" s="60"/>
      <c r="D2277" s="61"/>
      <c r="E2277" s="66"/>
      <c r="F2277" s="30">
        <v>2422</v>
      </c>
    </row>
    <row r="2278" spans="1:6" ht="13" x14ac:dyDescent="0.25">
      <c r="A2278" s="59"/>
      <c r="B2278" s="59"/>
      <c r="C2278" s="60"/>
      <c r="D2278" s="61"/>
      <c r="E2278" s="66"/>
      <c r="F2278" s="30">
        <v>2423</v>
      </c>
    </row>
    <row r="2279" spans="1:6" ht="13" x14ac:dyDescent="0.25">
      <c r="A2279" s="59"/>
      <c r="B2279" s="59"/>
      <c r="C2279" s="60"/>
      <c r="D2279" s="61"/>
      <c r="E2279" s="66"/>
      <c r="F2279" s="30">
        <v>2424</v>
      </c>
    </row>
    <row r="2280" spans="1:6" ht="13" x14ac:dyDescent="0.25">
      <c r="A2280" s="59"/>
      <c r="B2280" s="59"/>
      <c r="C2280" s="60"/>
      <c r="D2280" s="61"/>
      <c r="E2280" s="66"/>
      <c r="F2280" s="30">
        <v>2425</v>
      </c>
    </row>
    <row r="2281" spans="1:6" ht="13" x14ac:dyDescent="0.25">
      <c r="A2281" s="59"/>
      <c r="B2281" s="59"/>
      <c r="C2281" s="60"/>
      <c r="D2281" s="61"/>
      <c r="E2281" s="66"/>
      <c r="F2281" s="30">
        <v>2426</v>
      </c>
    </row>
    <row r="2282" spans="1:6" ht="13" x14ac:dyDescent="0.25">
      <c r="A2282" s="59"/>
      <c r="B2282" s="59"/>
      <c r="C2282" s="60"/>
      <c r="D2282" s="61"/>
      <c r="E2282" s="66"/>
      <c r="F2282" s="30">
        <v>2427</v>
      </c>
    </row>
    <row r="2283" spans="1:6" ht="13" x14ac:dyDescent="0.25">
      <c r="A2283" s="59"/>
      <c r="B2283" s="59"/>
      <c r="C2283" s="60"/>
      <c r="D2283" s="61"/>
      <c r="E2283" s="66"/>
      <c r="F2283" s="30">
        <v>2428</v>
      </c>
    </row>
    <row r="2284" spans="1:6" ht="13" x14ac:dyDescent="0.25">
      <c r="A2284" s="59"/>
      <c r="B2284" s="59"/>
      <c r="C2284" s="60"/>
      <c r="D2284" s="61"/>
      <c r="E2284" s="66"/>
      <c r="F2284" s="30">
        <v>2429</v>
      </c>
    </row>
    <row r="2285" spans="1:6" ht="13" x14ac:dyDescent="0.25">
      <c r="A2285" s="59"/>
      <c r="B2285" s="59"/>
      <c r="C2285" s="60"/>
      <c r="D2285" s="61"/>
      <c r="E2285" s="66"/>
      <c r="F2285" s="30">
        <v>2430</v>
      </c>
    </row>
    <row r="2286" spans="1:6" ht="13" x14ac:dyDescent="0.25">
      <c r="A2286" s="59"/>
      <c r="B2286" s="59"/>
      <c r="C2286" s="60"/>
      <c r="D2286" s="61"/>
      <c r="E2286" s="66"/>
      <c r="F2286" s="30">
        <v>2431</v>
      </c>
    </row>
    <row r="2287" spans="1:6" ht="13" x14ac:dyDescent="0.25">
      <c r="A2287" s="59"/>
      <c r="B2287" s="59"/>
      <c r="C2287" s="60"/>
      <c r="D2287" s="61"/>
      <c r="E2287" s="66"/>
      <c r="F2287" s="30">
        <v>2432</v>
      </c>
    </row>
    <row r="2288" spans="1:6" ht="13" x14ac:dyDescent="0.25">
      <c r="A2288" s="59"/>
      <c r="B2288" s="59"/>
      <c r="C2288" s="60"/>
      <c r="D2288" s="61"/>
      <c r="E2288" s="66"/>
      <c r="F2288" s="30">
        <v>2433</v>
      </c>
    </row>
    <row r="2289" spans="1:6" ht="13" x14ac:dyDescent="0.25">
      <c r="A2289" s="59"/>
      <c r="B2289" s="59"/>
      <c r="C2289" s="60"/>
      <c r="D2289" s="61"/>
      <c r="E2289" s="66"/>
      <c r="F2289" s="30">
        <v>2434</v>
      </c>
    </row>
    <row r="2290" spans="1:6" ht="13" x14ac:dyDescent="0.25">
      <c r="A2290" s="59"/>
      <c r="B2290" s="59"/>
      <c r="C2290" s="60"/>
      <c r="D2290" s="61"/>
      <c r="E2290" s="66"/>
      <c r="F2290" s="30">
        <v>2435</v>
      </c>
    </row>
    <row r="2291" spans="1:6" ht="13" x14ac:dyDescent="0.25">
      <c r="A2291" s="59"/>
      <c r="B2291" s="59"/>
      <c r="C2291" s="60"/>
      <c r="D2291" s="61"/>
      <c r="E2291" s="66"/>
      <c r="F2291" s="30">
        <v>2436</v>
      </c>
    </row>
    <row r="2292" spans="1:6" ht="13" x14ac:dyDescent="0.25">
      <c r="A2292" s="59"/>
      <c r="B2292" s="59"/>
      <c r="C2292" s="60"/>
      <c r="D2292" s="61"/>
      <c r="E2292" s="66"/>
      <c r="F2292" s="30">
        <v>2437</v>
      </c>
    </row>
    <row r="2293" spans="1:6" ht="13" x14ac:dyDescent="0.25">
      <c r="A2293" s="59"/>
      <c r="B2293" s="59"/>
      <c r="C2293" s="60"/>
      <c r="D2293" s="61"/>
      <c r="E2293" s="66"/>
      <c r="F2293" s="30">
        <v>2438</v>
      </c>
    </row>
    <row r="2294" spans="1:6" ht="13" x14ac:dyDescent="0.25">
      <c r="A2294" s="59"/>
      <c r="B2294" s="59"/>
      <c r="C2294" s="60"/>
      <c r="D2294" s="61"/>
      <c r="E2294" s="66"/>
      <c r="F2294" s="30">
        <v>2439</v>
      </c>
    </row>
    <row r="2295" spans="1:6" ht="13" x14ac:dyDescent="0.25">
      <c r="A2295" s="59"/>
      <c r="B2295" s="59"/>
      <c r="C2295" s="60"/>
      <c r="D2295" s="61"/>
      <c r="E2295" s="66"/>
      <c r="F2295" s="30">
        <v>2440</v>
      </c>
    </row>
    <row r="2296" spans="1:6" ht="13" x14ac:dyDescent="0.25">
      <c r="A2296" s="59"/>
      <c r="B2296" s="59"/>
      <c r="C2296" s="60"/>
      <c r="D2296" s="61"/>
      <c r="E2296" s="66"/>
      <c r="F2296" s="30">
        <v>2441</v>
      </c>
    </row>
    <row r="2297" spans="1:6" ht="13" x14ac:dyDescent="0.25">
      <c r="A2297" s="59"/>
      <c r="B2297" s="59"/>
      <c r="C2297" s="60"/>
      <c r="D2297" s="61"/>
      <c r="E2297" s="66"/>
      <c r="F2297" s="30">
        <v>2442</v>
      </c>
    </row>
    <row r="2298" spans="1:6" ht="13" x14ac:dyDescent="0.25">
      <c r="A2298" s="59"/>
      <c r="B2298" s="59"/>
      <c r="C2298" s="60"/>
      <c r="D2298" s="61"/>
      <c r="E2298" s="66"/>
      <c r="F2298" s="30">
        <v>2443</v>
      </c>
    </row>
    <row r="2299" spans="1:6" ht="13" x14ac:dyDescent="0.25">
      <c r="A2299" s="59"/>
      <c r="B2299" s="59"/>
      <c r="C2299" s="60"/>
      <c r="D2299" s="61"/>
      <c r="E2299" s="66"/>
      <c r="F2299" s="30">
        <v>2444</v>
      </c>
    </row>
    <row r="2300" spans="1:6" ht="13" x14ac:dyDescent="0.25">
      <c r="A2300" s="59"/>
      <c r="B2300" s="59"/>
      <c r="C2300" s="60"/>
      <c r="D2300" s="61"/>
      <c r="E2300" s="66"/>
      <c r="F2300" s="30">
        <v>2445</v>
      </c>
    </row>
    <row r="2301" spans="1:6" ht="13" x14ac:dyDescent="0.25">
      <c r="A2301" s="59"/>
      <c r="B2301" s="59"/>
      <c r="C2301" s="60"/>
      <c r="D2301" s="61"/>
      <c r="E2301" s="66"/>
      <c r="F2301" s="30">
        <v>2446</v>
      </c>
    </row>
    <row r="2302" spans="1:6" ht="13" x14ac:dyDescent="0.25">
      <c r="A2302" s="59"/>
      <c r="B2302" s="59"/>
      <c r="C2302" s="60"/>
      <c r="D2302" s="61"/>
      <c r="E2302" s="66"/>
      <c r="F2302" s="30">
        <v>2447</v>
      </c>
    </row>
    <row r="2303" spans="1:6" ht="13" x14ac:dyDescent="0.25">
      <c r="A2303" s="59"/>
      <c r="B2303" s="59"/>
      <c r="C2303" s="60"/>
      <c r="D2303" s="61"/>
      <c r="E2303" s="66"/>
      <c r="F2303" s="30">
        <v>2448</v>
      </c>
    </row>
    <row r="2304" spans="1:6" ht="13" x14ac:dyDescent="0.25">
      <c r="A2304" s="59"/>
      <c r="B2304" s="59"/>
      <c r="C2304" s="60"/>
      <c r="D2304" s="61"/>
      <c r="E2304" s="66"/>
      <c r="F2304" s="30">
        <v>2449</v>
      </c>
    </row>
    <row r="2305" spans="1:6" ht="13" x14ac:dyDescent="0.25">
      <c r="A2305" s="59"/>
      <c r="B2305" s="59"/>
      <c r="C2305" s="60"/>
      <c r="D2305" s="61"/>
      <c r="E2305" s="66"/>
      <c r="F2305" s="30">
        <v>2450</v>
      </c>
    </row>
    <row r="2306" spans="1:6" ht="13" x14ac:dyDescent="0.25">
      <c r="A2306" s="59"/>
      <c r="B2306" s="59"/>
      <c r="C2306" s="60"/>
      <c r="D2306" s="61"/>
      <c r="E2306" s="66"/>
      <c r="F2306" s="30">
        <v>2451</v>
      </c>
    </row>
    <row r="2307" spans="1:6" ht="13" x14ac:dyDescent="0.25">
      <c r="A2307" s="59"/>
      <c r="B2307" s="59"/>
      <c r="C2307" s="60"/>
      <c r="D2307" s="61"/>
      <c r="E2307" s="66"/>
      <c r="F2307" s="30">
        <v>2452</v>
      </c>
    </row>
    <row r="2308" spans="1:6" ht="13" x14ac:dyDescent="0.25">
      <c r="A2308" s="59"/>
      <c r="B2308" s="59"/>
      <c r="C2308" s="60"/>
      <c r="D2308" s="61"/>
      <c r="E2308" s="66"/>
      <c r="F2308" s="30">
        <v>2453</v>
      </c>
    </row>
    <row r="2309" spans="1:6" ht="13" x14ac:dyDescent="0.25">
      <c r="A2309" s="59"/>
      <c r="B2309" s="59"/>
      <c r="C2309" s="60"/>
      <c r="D2309" s="61"/>
      <c r="E2309" s="66"/>
      <c r="F2309" s="30">
        <v>2454</v>
      </c>
    </row>
    <row r="2310" spans="1:6" ht="13" x14ac:dyDescent="0.25">
      <c r="A2310" s="59"/>
      <c r="B2310" s="59"/>
      <c r="C2310" s="60"/>
      <c r="D2310" s="61"/>
      <c r="E2310" s="66"/>
      <c r="F2310" s="30">
        <v>2455</v>
      </c>
    </row>
    <row r="2311" spans="1:6" ht="13" x14ac:dyDescent="0.25">
      <c r="A2311" s="59"/>
      <c r="B2311" s="59"/>
      <c r="C2311" s="60"/>
      <c r="D2311" s="61"/>
      <c r="E2311" s="66"/>
      <c r="F2311" s="30">
        <v>2456</v>
      </c>
    </row>
    <row r="2312" spans="1:6" ht="13" x14ac:dyDescent="0.25">
      <c r="A2312" s="59"/>
      <c r="B2312" s="59"/>
      <c r="C2312" s="60"/>
      <c r="D2312" s="61"/>
      <c r="E2312" s="66"/>
      <c r="F2312" s="30">
        <v>2457</v>
      </c>
    </row>
    <row r="2313" spans="1:6" ht="13" x14ac:dyDescent="0.25">
      <c r="A2313" s="59"/>
      <c r="B2313" s="59"/>
      <c r="C2313" s="60"/>
      <c r="D2313" s="61"/>
      <c r="E2313" s="66"/>
      <c r="F2313" s="30">
        <v>2458</v>
      </c>
    </row>
    <row r="2314" spans="1:6" ht="13" x14ac:dyDescent="0.25">
      <c r="A2314" s="59"/>
      <c r="B2314" s="59"/>
      <c r="C2314" s="60"/>
      <c r="D2314" s="61"/>
      <c r="E2314" s="66"/>
      <c r="F2314" s="30">
        <v>2459</v>
      </c>
    </row>
    <row r="2315" spans="1:6" ht="13" x14ac:dyDescent="0.25">
      <c r="A2315" s="59"/>
      <c r="B2315" s="59"/>
      <c r="C2315" s="60"/>
      <c r="D2315" s="61"/>
      <c r="E2315" s="66"/>
      <c r="F2315" s="30">
        <v>2460</v>
      </c>
    </row>
    <row r="2316" spans="1:6" ht="13" x14ac:dyDescent="0.25">
      <c r="A2316" s="59"/>
      <c r="B2316" s="59"/>
      <c r="C2316" s="60"/>
      <c r="D2316" s="61"/>
      <c r="E2316" s="66"/>
      <c r="F2316" s="30">
        <v>2461</v>
      </c>
    </row>
    <row r="2317" spans="1:6" ht="13" x14ac:dyDescent="0.25">
      <c r="A2317" s="59"/>
      <c r="B2317" s="59"/>
      <c r="C2317" s="60"/>
      <c r="D2317" s="61"/>
      <c r="E2317" s="66"/>
      <c r="F2317" s="30">
        <v>2462</v>
      </c>
    </row>
    <row r="2318" spans="1:6" ht="13" x14ac:dyDescent="0.25">
      <c r="A2318" s="59"/>
      <c r="B2318" s="59"/>
      <c r="C2318" s="60"/>
      <c r="D2318" s="61"/>
      <c r="E2318" s="66"/>
      <c r="F2318" s="30">
        <v>2463</v>
      </c>
    </row>
    <row r="2319" spans="1:6" ht="13" x14ac:dyDescent="0.25">
      <c r="A2319" s="59"/>
      <c r="B2319" s="59"/>
      <c r="C2319" s="60"/>
      <c r="D2319" s="61"/>
      <c r="E2319" s="66"/>
      <c r="F2319" s="30">
        <v>2464</v>
      </c>
    </row>
    <row r="2320" spans="1:6" ht="13" x14ac:dyDescent="0.25">
      <c r="A2320" s="59"/>
      <c r="B2320" s="59"/>
      <c r="C2320" s="60"/>
      <c r="D2320" s="61"/>
      <c r="E2320" s="66"/>
      <c r="F2320" s="30">
        <v>2465</v>
      </c>
    </row>
    <row r="2321" spans="1:6" ht="13" x14ac:dyDescent="0.25">
      <c r="A2321" s="59"/>
      <c r="B2321" s="59"/>
      <c r="C2321" s="60"/>
      <c r="D2321" s="61"/>
      <c r="E2321" s="66"/>
      <c r="F2321" s="30">
        <v>2466</v>
      </c>
    </row>
    <row r="2322" spans="1:6" ht="13" x14ac:dyDescent="0.25">
      <c r="A2322" s="59"/>
      <c r="B2322" s="59"/>
      <c r="C2322" s="60"/>
      <c r="D2322" s="61"/>
      <c r="E2322" s="66"/>
      <c r="F2322" s="30">
        <v>2467</v>
      </c>
    </row>
    <row r="2323" spans="1:6" ht="13" x14ac:dyDescent="0.25">
      <c r="A2323" s="59"/>
      <c r="B2323" s="59"/>
      <c r="C2323" s="60"/>
      <c r="D2323" s="61"/>
      <c r="E2323" s="66"/>
      <c r="F2323" s="30">
        <v>2468</v>
      </c>
    </row>
    <row r="2324" spans="1:6" ht="13" x14ac:dyDescent="0.25">
      <c r="A2324" s="59"/>
      <c r="B2324" s="59"/>
      <c r="C2324" s="60"/>
      <c r="D2324" s="61"/>
      <c r="E2324" s="66"/>
      <c r="F2324" s="30">
        <v>2469</v>
      </c>
    </row>
    <row r="2325" spans="1:6" ht="13" x14ac:dyDescent="0.25">
      <c r="A2325" s="59"/>
      <c r="B2325" s="59"/>
      <c r="C2325" s="60"/>
      <c r="D2325" s="61"/>
      <c r="E2325" s="66"/>
      <c r="F2325" s="30">
        <v>2470</v>
      </c>
    </row>
    <row r="2326" spans="1:6" ht="13" x14ac:dyDescent="0.25">
      <c r="A2326" s="59"/>
      <c r="B2326" s="59"/>
      <c r="C2326" s="60"/>
      <c r="D2326" s="61"/>
      <c r="E2326" s="66"/>
      <c r="F2326" s="30">
        <v>2471</v>
      </c>
    </row>
    <row r="2327" spans="1:6" ht="13" x14ac:dyDescent="0.25">
      <c r="A2327" s="59"/>
      <c r="B2327" s="59"/>
      <c r="C2327" s="60"/>
      <c r="D2327" s="61"/>
      <c r="E2327" s="66"/>
      <c r="F2327" s="30">
        <v>2472</v>
      </c>
    </row>
    <row r="2328" spans="1:6" ht="13" x14ac:dyDescent="0.25">
      <c r="A2328" s="59"/>
      <c r="B2328" s="59"/>
      <c r="C2328" s="60"/>
      <c r="D2328" s="61"/>
      <c r="E2328" s="66"/>
      <c r="F2328" s="30">
        <v>2473</v>
      </c>
    </row>
    <row r="2329" spans="1:6" ht="13" x14ac:dyDescent="0.25">
      <c r="A2329" s="59"/>
      <c r="B2329" s="59"/>
      <c r="C2329" s="60"/>
      <c r="D2329" s="61"/>
      <c r="E2329" s="66"/>
      <c r="F2329" s="30">
        <v>2474</v>
      </c>
    </row>
    <row r="2330" spans="1:6" ht="13" x14ac:dyDescent="0.25">
      <c r="A2330" s="59"/>
      <c r="B2330" s="59"/>
      <c r="C2330" s="60"/>
      <c r="D2330" s="61"/>
      <c r="E2330" s="66"/>
      <c r="F2330" s="30">
        <v>2475</v>
      </c>
    </row>
    <row r="2331" spans="1:6" ht="13" x14ac:dyDescent="0.25">
      <c r="A2331" s="59"/>
      <c r="B2331" s="59"/>
      <c r="C2331" s="60"/>
      <c r="D2331" s="61"/>
      <c r="E2331" s="66"/>
      <c r="F2331" s="30">
        <v>2476</v>
      </c>
    </row>
    <row r="2332" spans="1:6" ht="13" x14ac:dyDescent="0.25">
      <c r="A2332" s="59"/>
      <c r="B2332" s="59"/>
      <c r="C2332" s="60"/>
      <c r="D2332" s="61"/>
      <c r="E2332" s="66"/>
      <c r="F2332" s="30">
        <v>2477</v>
      </c>
    </row>
    <row r="2333" spans="1:6" ht="13" x14ac:dyDescent="0.25">
      <c r="A2333" s="59"/>
      <c r="B2333" s="59"/>
      <c r="C2333" s="60"/>
      <c r="D2333" s="61"/>
      <c r="E2333" s="66"/>
      <c r="F2333" s="30">
        <v>2478</v>
      </c>
    </row>
    <row r="2334" spans="1:6" ht="13" x14ac:dyDescent="0.25">
      <c r="A2334" s="59"/>
      <c r="B2334" s="59"/>
      <c r="C2334" s="60"/>
      <c r="D2334" s="61"/>
      <c r="E2334" s="66"/>
      <c r="F2334" s="30">
        <v>2479</v>
      </c>
    </row>
    <row r="2335" spans="1:6" ht="13" x14ac:dyDescent="0.25">
      <c r="A2335" s="59"/>
      <c r="B2335" s="59"/>
      <c r="C2335" s="60"/>
      <c r="D2335" s="61"/>
      <c r="E2335" s="66"/>
      <c r="F2335" s="30">
        <v>2480</v>
      </c>
    </row>
    <row r="2336" spans="1:6" ht="13" x14ac:dyDescent="0.25">
      <c r="A2336" s="59"/>
      <c r="B2336" s="59"/>
      <c r="C2336" s="60"/>
      <c r="D2336" s="61"/>
      <c r="E2336" s="66"/>
      <c r="F2336" s="30">
        <v>2481</v>
      </c>
    </row>
    <row r="2337" spans="1:6" ht="13" x14ac:dyDescent="0.25">
      <c r="A2337" s="59"/>
      <c r="B2337" s="59"/>
      <c r="C2337" s="60"/>
      <c r="D2337" s="61"/>
      <c r="E2337" s="66"/>
      <c r="F2337" s="30">
        <v>2482</v>
      </c>
    </row>
    <row r="2338" spans="1:6" ht="13" x14ac:dyDescent="0.25">
      <c r="A2338" s="59"/>
      <c r="B2338" s="59"/>
      <c r="C2338" s="60"/>
      <c r="D2338" s="61"/>
      <c r="E2338" s="66"/>
      <c r="F2338" s="30">
        <v>2483</v>
      </c>
    </row>
    <row r="2339" spans="1:6" ht="13" x14ac:dyDescent="0.25">
      <c r="A2339" s="59"/>
      <c r="B2339" s="59"/>
      <c r="C2339" s="60"/>
      <c r="D2339" s="61"/>
      <c r="E2339" s="66"/>
      <c r="F2339" s="30">
        <v>2484</v>
      </c>
    </row>
    <row r="2340" spans="1:6" ht="13" x14ac:dyDescent="0.25">
      <c r="A2340" s="59"/>
      <c r="B2340" s="59"/>
      <c r="C2340" s="60"/>
      <c r="D2340" s="61"/>
      <c r="E2340" s="66"/>
      <c r="F2340" s="30">
        <v>2485</v>
      </c>
    </row>
    <row r="2341" spans="1:6" ht="13" x14ac:dyDescent="0.25">
      <c r="A2341" s="59"/>
      <c r="B2341" s="59"/>
      <c r="C2341" s="60"/>
      <c r="D2341" s="61"/>
      <c r="E2341" s="66"/>
      <c r="F2341" s="30">
        <v>2486</v>
      </c>
    </row>
    <row r="2342" spans="1:6" ht="13" x14ac:dyDescent="0.25">
      <c r="A2342" s="59"/>
      <c r="B2342" s="59"/>
      <c r="C2342" s="60"/>
      <c r="D2342" s="61"/>
      <c r="E2342" s="66"/>
      <c r="F2342" s="30">
        <v>2487</v>
      </c>
    </row>
    <row r="2343" spans="1:6" ht="13" x14ac:dyDescent="0.25">
      <c r="A2343" s="59"/>
      <c r="B2343" s="59"/>
      <c r="C2343" s="60"/>
      <c r="D2343" s="61"/>
      <c r="E2343" s="66"/>
      <c r="F2343" s="30">
        <v>2488</v>
      </c>
    </row>
    <row r="2344" spans="1:6" ht="13" x14ac:dyDescent="0.25">
      <c r="A2344" s="59"/>
      <c r="B2344" s="59"/>
      <c r="C2344" s="60"/>
      <c r="D2344" s="61"/>
      <c r="E2344" s="66"/>
      <c r="F2344" s="30">
        <v>2489</v>
      </c>
    </row>
    <row r="2345" spans="1:6" ht="13" x14ac:dyDescent="0.25">
      <c r="A2345" s="62"/>
      <c r="B2345" s="62"/>
      <c r="C2345" s="60"/>
      <c r="D2345" s="63"/>
      <c r="E2345" s="67"/>
      <c r="F2345" s="32">
        <v>2490</v>
      </c>
    </row>
    <row r="2346" spans="1:6" x14ac:dyDescent="0.4">
      <c r="A2346" s="59"/>
      <c r="B2346" s="59"/>
      <c r="C2346" s="60"/>
      <c r="D2346" s="61"/>
      <c r="E2346" s="68"/>
      <c r="F2346" s="30"/>
    </row>
    <row r="2347" spans="1:6" x14ac:dyDescent="0.4">
      <c r="A2347" s="59"/>
      <c r="B2347" s="59"/>
      <c r="C2347" s="60"/>
      <c r="D2347" s="61"/>
      <c r="E2347" s="68"/>
      <c r="F2347" s="30"/>
    </row>
    <row r="2348" spans="1:6" x14ac:dyDescent="0.4">
      <c r="A2348" s="59"/>
      <c r="B2348" s="59"/>
      <c r="C2348" s="60"/>
      <c r="D2348" s="61"/>
      <c r="E2348" s="68"/>
      <c r="F2348" s="30"/>
    </row>
    <row r="2349" spans="1:6" x14ac:dyDescent="0.4">
      <c r="A2349" s="59"/>
      <c r="B2349" s="59"/>
      <c r="C2349" s="60"/>
      <c r="D2349" s="61"/>
      <c r="E2349" s="68"/>
      <c r="F2349" s="30"/>
    </row>
    <row r="2350" spans="1:6" x14ac:dyDescent="0.4">
      <c r="A2350" s="59"/>
      <c r="B2350" s="59"/>
      <c r="C2350" s="60"/>
      <c r="D2350" s="61"/>
      <c r="E2350" s="68"/>
      <c r="F2350" s="30"/>
    </row>
    <row r="2351" spans="1:6" x14ac:dyDescent="0.4">
      <c r="A2351" s="59"/>
      <c r="B2351" s="59"/>
      <c r="C2351" s="60"/>
      <c r="D2351" s="61"/>
      <c r="E2351" s="68"/>
      <c r="F2351" s="30"/>
    </row>
    <row r="2352" spans="1:6" x14ac:dyDescent="0.4">
      <c r="A2352" s="59"/>
      <c r="B2352" s="59"/>
      <c r="C2352" s="60"/>
      <c r="D2352" s="61"/>
      <c r="E2352" s="68"/>
      <c r="F2352" s="30"/>
    </row>
    <row r="2353" spans="1:6" x14ac:dyDescent="0.4">
      <c r="A2353" s="59"/>
      <c r="B2353" s="59"/>
      <c r="C2353" s="60"/>
      <c r="D2353" s="61"/>
      <c r="E2353" s="68"/>
      <c r="F2353" s="30"/>
    </row>
    <row r="2354" spans="1:6" x14ac:dyDescent="0.4">
      <c r="A2354" s="59"/>
      <c r="B2354" s="59"/>
      <c r="C2354" s="60"/>
      <c r="D2354" s="61"/>
      <c r="E2354" s="68"/>
      <c r="F2354" s="30"/>
    </row>
    <row r="2355" spans="1:6" x14ac:dyDescent="0.4">
      <c r="A2355" s="59"/>
      <c r="B2355" s="59"/>
      <c r="C2355" s="60"/>
      <c r="D2355" s="61"/>
      <c r="E2355" s="68"/>
      <c r="F2355" s="30"/>
    </row>
    <row r="2356" spans="1:6" x14ac:dyDescent="0.4">
      <c r="A2356" s="59"/>
      <c r="B2356" s="59"/>
      <c r="C2356" s="60"/>
      <c r="D2356" s="61"/>
      <c r="E2356" s="68"/>
      <c r="F2356" s="30"/>
    </row>
    <row r="2357" spans="1:6" x14ac:dyDescent="0.4">
      <c r="A2357" s="59"/>
      <c r="B2357" s="59"/>
      <c r="C2357" s="60"/>
      <c r="D2357" s="61"/>
      <c r="E2357" s="68"/>
      <c r="F2357" s="30"/>
    </row>
    <row r="2358" spans="1:6" x14ac:dyDescent="0.4">
      <c r="A2358" s="59"/>
      <c r="B2358" s="59"/>
      <c r="C2358" s="60"/>
      <c r="D2358" s="61"/>
      <c r="E2358" s="68"/>
      <c r="F2358" s="30"/>
    </row>
    <row r="2359" spans="1:6" x14ac:dyDescent="0.4">
      <c r="A2359" s="59"/>
      <c r="B2359" s="59"/>
      <c r="C2359" s="60"/>
      <c r="D2359" s="61"/>
      <c r="E2359" s="68"/>
      <c r="F2359" s="30"/>
    </row>
    <row r="2360" spans="1:6" x14ac:dyDescent="0.4">
      <c r="A2360" s="59"/>
      <c r="B2360" s="59"/>
      <c r="C2360" s="60"/>
      <c r="D2360" s="61"/>
      <c r="E2360" s="68"/>
      <c r="F2360" s="30"/>
    </row>
    <row r="2361" spans="1:6" x14ac:dyDescent="0.4">
      <c r="A2361" s="59"/>
      <c r="B2361" s="59"/>
      <c r="C2361" s="60"/>
      <c r="D2361" s="61"/>
      <c r="E2361" s="68"/>
      <c r="F2361" s="30"/>
    </row>
    <row r="2362" spans="1:6" x14ac:dyDescent="0.4">
      <c r="A2362" s="59"/>
      <c r="B2362" s="59"/>
      <c r="C2362" s="60"/>
      <c r="D2362" s="61"/>
      <c r="E2362" s="68"/>
      <c r="F2362" s="30"/>
    </row>
    <row r="2363" spans="1:6" x14ac:dyDescent="0.4">
      <c r="A2363" s="59"/>
      <c r="B2363" s="59"/>
      <c r="C2363" s="60"/>
      <c r="D2363" s="61"/>
      <c r="E2363" s="68"/>
      <c r="F2363" s="30"/>
    </row>
    <row r="2364" spans="1:6" x14ac:dyDescent="0.4">
      <c r="A2364" s="59"/>
      <c r="B2364" s="59"/>
      <c r="C2364" s="60"/>
      <c r="D2364" s="61"/>
      <c r="E2364" s="68"/>
      <c r="F2364" s="30"/>
    </row>
    <row r="2365" spans="1:6" x14ac:dyDescent="0.4">
      <c r="A2365" s="59"/>
      <c r="B2365" s="59"/>
      <c r="C2365" s="60"/>
      <c r="D2365" s="61"/>
      <c r="E2365" s="68"/>
      <c r="F2365" s="30"/>
    </row>
    <row r="2366" spans="1:6" x14ac:dyDescent="0.4">
      <c r="A2366" s="59"/>
      <c r="B2366" s="59"/>
      <c r="C2366" s="60"/>
      <c r="D2366" s="61"/>
      <c r="E2366" s="68"/>
      <c r="F2366" s="30"/>
    </row>
    <row r="2367" spans="1:6" x14ac:dyDescent="0.4">
      <c r="A2367" s="59"/>
      <c r="B2367" s="59"/>
      <c r="C2367" s="60"/>
      <c r="D2367" s="61"/>
      <c r="E2367" s="68"/>
      <c r="F2367" s="30"/>
    </row>
    <row r="2368" spans="1:6" x14ac:dyDescent="0.4">
      <c r="A2368" s="59"/>
      <c r="B2368" s="59"/>
      <c r="C2368" s="60"/>
      <c r="D2368" s="61"/>
      <c r="E2368" s="68"/>
      <c r="F2368" s="30"/>
    </row>
    <row r="2369" spans="1:6" x14ac:dyDescent="0.4">
      <c r="A2369" s="59"/>
      <c r="B2369" s="59"/>
      <c r="C2369" s="60"/>
      <c r="D2369" s="61"/>
      <c r="E2369" s="68"/>
      <c r="F2369" s="30"/>
    </row>
    <row r="2370" spans="1:6" x14ac:dyDescent="0.4">
      <c r="A2370" s="59"/>
      <c r="B2370" s="59"/>
      <c r="C2370" s="60"/>
      <c r="D2370" s="61"/>
      <c r="E2370" s="68"/>
      <c r="F2370" s="30"/>
    </row>
    <row r="2371" spans="1:6" x14ac:dyDescent="0.4">
      <c r="A2371" s="59"/>
      <c r="B2371" s="59"/>
      <c r="C2371" s="60"/>
      <c r="D2371" s="61"/>
      <c r="E2371" s="68"/>
      <c r="F2371" s="30"/>
    </row>
    <row r="2372" spans="1:6" x14ac:dyDescent="0.4">
      <c r="A2372" s="59"/>
      <c r="B2372" s="59"/>
      <c r="C2372" s="60"/>
      <c r="D2372" s="61"/>
      <c r="E2372" s="68"/>
      <c r="F2372" s="30"/>
    </row>
    <row r="2373" spans="1:6" x14ac:dyDescent="0.4">
      <c r="A2373" s="59"/>
      <c r="B2373" s="59"/>
      <c r="C2373" s="60"/>
      <c r="D2373" s="61"/>
      <c r="E2373" s="68"/>
      <c r="F2373" s="30"/>
    </row>
    <row r="2374" spans="1:6" x14ac:dyDescent="0.4">
      <c r="A2374" s="59"/>
      <c r="B2374" s="59"/>
      <c r="C2374" s="60"/>
      <c r="D2374" s="61"/>
      <c r="E2374" s="68"/>
      <c r="F2374" s="30"/>
    </row>
    <row r="2375" spans="1:6" x14ac:dyDescent="0.4">
      <c r="A2375" s="59"/>
      <c r="B2375" s="59"/>
      <c r="C2375" s="60"/>
      <c r="D2375" s="61"/>
      <c r="E2375" s="68"/>
      <c r="F2375" s="30"/>
    </row>
    <row r="2376" spans="1:6" x14ac:dyDescent="0.4">
      <c r="A2376" s="59"/>
      <c r="B2376" s="59"/>
      <c r="C2376" s="60"/>
      <c r="D2376" s="61"/>
      <c r="E2376" s="68"/>
      <c r="F2376" s="30"/>
    </row>
    <row r="2377" spans="1:6" x14ac:dyDescent="0.4">
      <c r="A2377" s="59"/>
      <c r="B2377" s="59"/>
      <c r="C2377" s="60"/>
      <c r="D2377" s="61"/>
      <c r="E2377" s="68"/>
      <c r="F2377" s="30"/>
    </row>
    <row r="2378" spans="1:6" x14ac:dyDescent="0.4">
      <c r="A2378" s="59"/>
      <c r="B2378" s="59"/>
      <c r="C2378" s="60"/>
      <c r="D2378" s="61"/>
      <c r="E2378" s="68"/>
      <c r="F2378" s="30"/>
    </row>
    <row r="2379" spans="1:6" x14ac:dyDescent="0.4">
      <c r="A2379" s="59"/>
      <c r="B2379" s="59"/>
      <c r="C2379" s="60"/>
      <c r="D2379" s="61"/>
      <c r="E2379" s="68"/>
      <c r="F2379" s="30"/>
    </row>
    <row r="2380" spans="1:6" x14ac:dyDescent="0.4">
      <c r="A2380" s="59"/>
      <c r="B2380" s="59"/>
      <c r="C2380" s="60"/>
      <c r="D2380" s="61"/>
      <c r="E2380" s="68"/>
      <c r="F2380" s="30"/>
    </row>
    <row r="2381" spans="1:6" x14ac:dyDescent="0.4">
      <c r="A2381" s="59"/>
      <c r="B2381" s="59"/>
      <c r="C2381" s="60"/>
      <c r="D2381" s="61"/>
      <c r="E2381" s="68"/>
      <c r="F2381" s="30"/>
    </row>
    <row r="2382" spans="1:6" x14ac:dyDescent="0.4">
      <c r="A2382" s="59"/>
      <c r="B2382" s="59"/>
      <c r="C2382" s="60"/>
      <c r="D2382" s="61"/>
      <c r="E2382" s="68"/>
      <c r="F2382" s="30"/>
    </row>
    <row r="2383" spans="1:6" x14ac:dyDescent="0.4">
      <c r="A2383" s="59"/>
      <c r="B2383" s="59"/>
      <c r="C2383" s="60"/>
      <c r="D2383" s="61"/>
      <c r="E2383" s="68"/>
      <c r="F2383" s="30"/>
    </row>
    <row r="2384" spans="1:6" x14ac:dyDescent="0.4">
      <c r="A2384" s="59"/>
      <c r="B2384" s="59"/>
      <c r="C2384" s="60"/>
      <c r="D2384" s="61"/>
      <c r="E2384" s="68"/>
      <c r="F2384" s="30"/>
    </row>
    <row r="2385" spans="1:6" x14ac:dyDescent="0.4">
      <c r="A2385" s="59"/>
      <c r="B2385" s="59"/>
      <c r="C2385" s="60"/>
      <c r="D2385" s="61"/>
      <c r="E2385" s="68"/>
      <c r="F2385" s="30"/>
    </row>
    <row r="2386" spans="1:6" x14ac:dyDescent="0.4">
      <c r="A2386" s="59"/>
      <c r="B2386" s="59"/>
      <c r="C2386" s="60"/>
      <c r="D2386" s="61"/>
      <c r="E2386" s="68"/>
      <c r="F2386" s="30"/>
    </row>
    <row r="2387" spans="1:6" x14ac:dyDescent="0.4">
      <c r="A2387" s="59"/>
      <c r="B2387" s="59"/>
      <c r="C2387" s="60"/>
      <c r="D2387" s="61"/>
      <c r="E2387" s="68"/>
      <c r="F2387" s="30"/>
    </row>
    <row r="2388" spans="1:6" x14ac:dyDescent="0.4">
      <c r="A2388" s="59"/>
      <c r="B2388" s="59"/>
      <c r="C2388" s="60"/>
      <c r="D2388" s="61"/>
      <c r="E2388" s="68"/>
      <c r="F2388" s="30"/>
    </row>
    <row r="2389" spans="1:6" x14ac:dyDescent="0.4">
      <c r="A2389" s="59"/>
      <c r="B2389" s="59"/>
      <c r="C2389" s="60"/>
      <c r="D2389" s="61"/>
      <c r="E2389" s="68"/>
      <c r="F2389" s="30"/>
    </row>
    <row r="2390" spans="1:6" x14ac:dyDescent="0.4">
      <c r="A2390" s="59"/>
      <c r="B2390" s="59"/>
      <c r="C2390" s="60"/>
      <c r="D2390" s="61"/>
      <c r="E2390" s="68"/>
      <c r="F2390" s="30"/>
    </row>
    <row r="2391" spans="1:6" x14ac:dyDescent="0.4">
      <c r="A2391" s="59"/>
      <c r="B2391" s="59"/>
      <c r="C2391" s="60"/>
      <c r="D2391" s="61"/>
      <c r="E2391" s="68"/>
      <c r="F2391" s="30"/>
    </row>
    <row r="2392" spans="1:6" x14ac:dyDescent="0.4">
      <c r="A2392" s="59"/>
      <c r="B2392" s="59"/>
      <c r="C2392" s="60"/>
      <c r="D2392" s="61"/>
      <c r="E2392" s="68"/>
      <c r="F2392" s="30"/>
    </row>
    <row r="2393" spans="1:6" x14ac:dyDescent="0.4">
      <c r="A2393" s="59"/>
      <c r="B2393" s="59"/>
      <c r="C2393" s="60"/>
      <c r="D2393" s="61"/>
      <c r="E2393" s="68"/>
      <c r="F2393" s="30"/>
    </row>
    <row r="2394" spans="1:6" x14ac:dyDescent="0.4">
      <c r="A2394" s="59"/>
      <c r="B2394" s="59"/>
      <c r="C2394" s="60"/>
      <c r="D2394" s="61"/>
      <c r="E2394" s="68"/>
      <c r="F2394" s="30"/>
    </row>
    <row r="2395" spans="1:6" x14ac:dyDescent="0.4">
      <c r="A2395" s="59"/>
      <c r="B2395" s="59"/>
      <c r="C2395" s="60"/>
      <c r="D2395" s="61"/>
      <c r="E2395" s="68"/>
      <c r="F2395" s="30"/>
    </row>
    <row r="2396" spans="1:6" x14ac:dyDescent="0.4">
      <c r="A2396" s="59"/>
      <c r="B2396" s="59"/>
      <c r="C2396" s="60"/>
      <c r="D2396" s="61"/>
      <c r="E2396" s="68"/>
      <c r="F2396" s="30"/>
    </row>
    <row r="2397" spans="1:6" x14ac:dyDescent="0.4">
      <c r="A2397" s="59"/>
      <c r="B2397" s="59"/>
      <c r="C2397" s="60"/>
      <c r="D2397" s="61"/>
      <c r="E2397" s="68"/>
      <c r="F2397" s="30"/>
    </row>
    <row r="2398" spans="1:6" x14ac:dyDescent="0.4">
      <c r="A2398" s="59"/>
      <c r="B2398" s="59"/>
      <c r="C2398" s="60"/>
      <c r="D2398" s="61"/>
      <c r="E2398" s="68"/>
      <c r="F2398" s="30"/>
    </row>
    <row r="2399" spans="1:6" x14ac:dyDescent="0.4">
      <c r="A2399" s="59"/>
      <c r="B2399" s="59"/>
      <c r="C2399" s="60"/>
      <c r="D2399" s="61"/>
      <c r="E2399" s="68"/>
      <c r="F2399" s="30"/>
    </row>
    <row r="2400" spans="1:6" x14ac:dyDescent="0.4">
      <c r="A2400" s="59"/>
      <c r="B2400" s="59"/>
      <c r="C2400" s="60"/>
      <c r="D2400" s="61"/>
      <c r="E2400" s="68"/>
      <c r="F2400" s="30"/>
    </row>
    <row r="2401" spans="1:6" x14ac:dyDescent="0.4">
      <c r="A2401" s="59"/>
      <c r="B2401" s="59"/>
      <c r="C2401" s="60"/>
      <c r="D2401" s="61"/>
      <c r="E2401" s="68"/>
      <c r="F2401" s="30"/>
    </row>
    <row r="2402" spans="1:6" x14ac:dyDescent="0.4">
      <c r="A2402" s="59"/>
      <c r="B2402" s="59"/>
      <c r="C2402" s="60"/>
      <c r="D2402" s="61"/>
      <c r="E2402" s="68"/>
      <c r="F2402" s="30"/>
    </row>
    <row r="2403" spans="1:6" x14ac:dyDescent="0.4">
      <c r="A2403" s="59"/>
      <c r="B2403" s="59"/>
      <c r="C2403" s="60"/>
      <c r="D2403" s="61"/>
      <c r="E2403" s="68"/>
      <c r="F2403" s="30"/>
    </row>
    <row r="2404" spans="1:6" x14ac:dyDescent="0.4">
      <c r="A2404" s="59"/>
      <c r="B2404" s="59"/>
      <c r="C2404" s="60"/>
      <c r="D2404" s="61"/>
      <c r="E2404" s="68"/>
      <c r="F2404" s="30"/>
    </row>
    <row r="2405" spans="1:6" x14ac:dyDescent="0.4">
      <c r="A2405" s="59"/>
      <c r="B2405" s="59"/>
      <c r="C2405" s="60"/>
      <c r="D2405" s="61"/>
      <c r="E2405" s="68"/>
      <c r="F2405" s="30"/>
    </row>
    <row r="2406" spans="1:6" x14ac:dyDescent="0.4">
      <c r="A2406" s="59"/>
      <c r="B2406" s="59"/>
      <c r="C2406" s="60"/>
      <c r="D2406" s="61"/>
      <c r="E2406" s="68"/>
      <c r="F2406" s="30"/>
    </row>
    <row r="2407" spans="1:6" x14ac:dyDescent="0.4">
      <c r="A2407" s="59"/>
      <c r="B2407" s="59"/>
      <c r="C2407" s="60"/>
      <c r="D2407" s="61"/>
      <c r="E2407" s="68"/>
      <c r="F2407" s="30"/>
    </row>
    <row r="2408" spans="1:6" x14ac:dyDescent="0.4">
      <c r="A2408" s="59"/>
      <c r="B2408" s="59"/>
      <c r="C2408" s="60"/>
      <c r="D2408" s="61"/>
      <c r="E2408" s="68"/>
      <c r="F2408" s="30"/>
    </row>
    <row r="2409" spans="1:6" x14ac:dyDescent="0.4">
      <c r="A2409" s="59"/>
      <c r="B2409" s="59"/>
      <c r="C2409" s="60"/>
      <c r="D2409" s="61"/>
      <c r="E2409" s="68"/>
      <c r="F2409" s="30"/>
    </row>
    <row r="2410" spans="1:6" x14ac:dyDescent="0.4">
      <c r="A2410" s="59"/>
      <c r="B2410" s="59"/>
      <c r="C2410" s="60"/>
      <c r="D2410" s="61"/>
      <c r="E2410" s="68"/>
      <c r="F2410" s="30"/>
    </row>
    <row r="2411" spans="1:6" x14ac:dyDescent="0.4">
      <c r="A2411" s="59"/>
      <c r="B2411" s="59"/>
      <c r="C2411" s="60"/>
      <c r="D2411" s="61"/>
      <c r="E2411" s="68"/>
      <c r="F2411" s="30"/>
    </row>
    <row r="2412" spans="1:6" x14ac:dyDescent="0.4">
      <c r="A2412" s="59"/>
      <c r="B2412" s="59"/>
      <c r="C2412" s="60"/>
      <c r="D2412" s="61"/>
      <c r="E2412" s="68"/>
      <c r="F2412" s="30"/>
    </row>
    <row r="2413" spans="1:6" x14ac:dyDescent="0.4">
      <c r="A2413" s="59"/>
      <c r="B2413" s="59"/>
      <c r="C2413" s="60"/>
      <c r="D2413" s="61"/>
      <c r="E2413" s="68"/>
      <c r="F2413" s="30"/>
    </row>
    <row r="2414" spans="1:6" x14ac:dyDescent="0.4">
      <c r="A2414" s="59"/>
      <c r="B2414" s="59"/>
      <c r="C2414" s="60"/>
      <c r="D2414" s="61"/>
      <c r="E2414" s="68"/>
      <c r="F2414" s="30"/>
    </row>
    <row r="2415" spans="1:6" x14ac:dyDescent="0.4">
      <c r="A2415" s="59"/>
      <c r="B2415" s="59"/>
      <c r="C2415" s="60"/>
      <c r="D2415" s="61"/>
      <c r="E2415" s="68"/>
      <c r="F2415" s="30"/>
    </row>
    <row r="2416" spans="1:6" x14ac:dyDescent="0.4">
      <c r="A2416" s="59"/>
      <c r="B2416" s="59"/>
      <c r="C2416" s="60"/>
      <c r="D2416" s="61"/>
      <c r="E2416" s="68"/>
      <c r="F2416" s="30"/>
    </row>
    <row r="2417" spans="1:6" x14ac:dyDescent="0.4">
      <c r="A2417" s="59"/>
      <c r="B2417" s="59"/>
      <c r="C2417" s="60"/>
      <c r="D2417" s="61"/>
      <c r="E2417" s="68"/>
      <c r="F2417" s="30"/>
    </row>
    <row r="2418" spans="1:6" x14ac:dyDescent="0.4">
      <c r="A2418" s="59"/>
      <c r="B2418" s="59"/>
      <c r="C2418" s="60"/>
      <c r="D2418" s="61"/>
      <c r="E2418" s="68"/>
      <c r="F2418" s="30"/>
    </row>
    <row r="2419" spans="1:6" x14ac:dyDescent="0.4">
      <c r="A2419" s="59"/>
      <c r="B2419" s="59"/>
      <c r="C2419" s="60"/>
      <c r="D2419" s="61"/>
      <c r="E2419" s="68"/>
      <c r="F2419" s="30"/>
    </row>
    <row r="2420" spans="1:6" x14ac:dyDescent="0.4">
      <c r="A2420" s="59"/>
      <c r="B2420" s="59"/>
      <c r="C2420" s="60"/>
      <c r="D2420" s="61"/>
      <c r="E2420" s="68"/>
      <c r="F2420" s="30"/>
    </row>
    <row r="2421" spans="1:6" x14ac:dyDescent="0.4">
      <c r="A2421" s="59"/>
      <c r="B2421" s="59"/>
      <c r="C2421" s="60"/>
      <c r="D2421" s="61"/>
      <c r="E2421" s="68"/>
      <c r="F2421" s="30"/>
    </row>
    <row r="2422" spans="1:6" x14ac:dyDescent="0.4">
      <c r="A2422" s="59"/>
      <c r="B2422" s="59"/>
      <c r="C2422" s="60"/>
      <c r="D2422" s="61"/>
      <c r="E2422" s="68"/>
      <c r="F2422" s="30"/>
    </row>
    <row r="2423" spans="1:6" x14ac:dyDescent="0.4">
      <c r="A2423" s="59"/>
      <c r="B2423" s="59"/>
      <c r="C2423" s="60"/>
      <c r="D2423" s="61"/>
      <c r="E2423" s="68"/>
      <c r="F2423" s="30"/>
    </row>
    <row r="2424" spans="1:6" x14ac:dyDescent="0.4">
      <c r="A2424" s="59"/>
      <c r="B2424" s="59"/>
      <c r="C2424" s="60"/>
      <c r="D2424" s="61"/>
      <c r="E2424" s="68"/>
      <c r="F2424" s="30"/>
    </row>
    <row r="2425" spans="1:6" x14ac:dyDescent="0.4">
      <c r="A2425" s="59"/>
      <c r="B2425" s="59"/>
      <c r="C2425" s="60"/>
      <c r="D2425" s="61"/>
      <c r="E2425" s="68"/>
      <c r="F2425" s="30"/>
    </row>
    <row r="2426" spans="1:6" x14ac:dyDescent="0.4">
      <c r="A2426" s="59"/>
      <c r="B2426" s="59"/>
      <c r="C2426" s="60"/>
      <c r="D2426" s="61"/>
      <c r="E2426" s="68"/>
      <c r="F2426" s="30"/>
    </row>
    <row r="2427" spans="1:6" x14ac:dyDescent="0.4">
      <c r="A2427" s="59"/>
      <c r="B2427" s="59"/>
      <c r="C2427" s="60"/>
      <c r="D2427" s="61"/>
      <c r="E2427" s="68"/>
      <c r="F2427" s="30"/>
    </row>
    <row r="2428" spans="1:6" x14ac:dyDescent="0.4">
      <c r="A2428" s="59"/>
      <c r="B2428" s="59"/>
      <c r="C2428" s="60"/>
      <c r="D2428" s="61"/>
      <c r="E2428" s="68"/>
      <c r="F2428" s="30"/>
    </row>
    <row r="2429" spans="1:6" x14ac:dyDescent="0.4">
      <c r="A2429" s="59"/>
      <c r="B2429" s="59"/>
      <c r="C2429" s="60"/>
      <c r="D2429" s="61"/>
      <c r="E2429" s="68"/>
      <c r="F2429" s="30"/>
    </row>
    <row r="2430" spans="1:6" x14ac:dyDescent="0.4">
      <c r="A2430" s="59"/>
      <c r="B2430" s="59"/>
      <c r="C2430" s="60"/>
      <c r="D2430" s="61"/>
      <c r="E2430" s="68"/>
      <c r="F2430" s="30"/>
    </row>
    <row r="2431" spans="1:6" x14ac:dyDescent="0.4">
      <c r="A2431" s="59"/>
      <c r="B2431" s="59"/>
      <c r="C2431" s="60"/>
      <c r="D2431" s="61"/>
      <c r="E2431" s="68"/>
      <c r="F2431" s="30"/>
    </row>
    <row r="2432" spans="1:6" x14ac:dyDescent="0.4">
      <c r="A2432" s="59"/>
      <c r="B2432" s="59"/>
      <c r="C2432" s="60"/>
      <c r="D2432" s="61"/>
      <c r="E2432" s="68"/>
      <c r="F2432" s="30"/>
    </row>
    <row r="2433" spans="1:6" x14ac:dyDescent="0.4">
      <c r="A2433" s="59"/>
      <c r="B2433" s="59"/>
      <c r="C2433" s="60"/>
      <c r="D2433" s="61"/>
      <c r="E2433" s="68"/>
      <c r="F2433" s="30"/>
    </row>
    <row r="2434" spans="1:6" x14ac:dyDescent="0.4">
      <c r="A2434" s="59"/>
      <c r="B2434" s="59"/>
      <c r="C2434" s="60"/>
      <c r="D2434" s="61"/>
      <c r="E2434" s="68"/>
      <c r="F2434" s="30"/>
    </row>
    <row r="2435" spans="1:6" x14ac:dyDescent="0.4">
      <c r="A2435" s="59"/>
      <c r="B2435" s="59"/>
      <c r="C2435" s="60"/>
      <c r="D2435" s="61"/>
      <c r="E2435" s="68"/>
      <c r="F2435" s="30"/>
    </row>
    <row r="2436" spans="1:6" x14ac:dyDescent="0.4">
      <c r="A2436" s="59"/>
      <c r="B2436" s="59"/>
      <c r="C2436" s="60"/>
      <c r="D2436" s="61"/>
      <c r="E2436" s="68"/>
      <c r="F2436" s="30"/>
    </row>
    <row r="2437" spans="1:6" x14ac:dyDescent="0.4">
      <c r="A2437" s="59"/>
      <c r="B2437" s="59"/>
      <c r="C2437" s="60"/>
      <c r="D2437" s="61"/>
      <c r="E2437" s="68"/>
      <c r="F2437" s="30"/>
    </row>
    <row r="2438" spans="1:6" x14ac:dyDescent="0.4">
      <c r="A2438" s="59"/>
      <c r="B2438" s="59"/>
      <c r="C2438" s="60"/>
      <c r="D2438" s="61"/>
      <c r="E2438" s="68"/>
      <c r="F2438" s="30"/>
    </row>
    <row r="2439" spans="1:6" x14ac:dyDescent="0.4">
      <c r="A2439" s="59"/>
      <c r="B2439" s="59"/>
      <c r="C2439" s="60"/>
      <c r="D2439" s="61"/>
      <c r="E2439" s="68"/>
      <c r="F2439" s="30"/>
    </row>
    <row r="2440" spans="1:6" x14ac:dyDescent="0.4">
      <c r="A2440" s="59"/>
      <c r="B2440" s="59"/>
      <c r="C2440" s="60"/>
      <c r="D2440" s="61"/>
      <c r="E2440" s="68"/>
      <c r="F2440" s="30"/>
    </row>
    <row r="2441" spans="1:6" x14ac:dyDescent="0.4">
      <c r="A2441" s="59"/>
      <c r="B2441" s="59"/>
      <c r="C2441" s="60"/>
      <c r="D2441" s="61"/>
      <c r="E2441" s="68"/>
      <c r="F2441" s="30"/>
    </row>
    <row r="2442" spans="1:6" x14ac:dyDescent="0.4">
      <c r="A2442" s="59"/>
      <c r="B2442" s="59"/>
      <c r="C2442" s="60"/>
      <c r="D2442" s="61"/>
      <c r="E2442" s="68"/>
      <c r="F2442" s="30"/>
    </row>
    <row r="2443" spans="1:6" x14ac:dyDescent="0.4">
      <c r="A2443" s="59"/>
      <c r="B2443" s="59"/>
      <c r="C2443" s="60"/>
      <c r="D2443" s="61"/>
      <c r="E2443" s="68"/>
      <c r="F2443" s="30"/>
    </row>
    <row r="2444" spans="1:6" x14ac:dyDescent="0.4">
      <c r="A2444" s="59"/>
      <c r="B2444" s="59"/>
      <c r="C2444" s="60"/>
      <c r="D2444" s="61"/>
      <c r="E2444" s="68"/>
      <c r="F2444" s="30"/>
    </row>
    <row r="2445" spans="1:6" x14ac:dyDescent="0.4">
      <c r="A2445" s="59"/>
      <c r="B2445" s="59"/>
      <c r="C2445" s="60"/>
      <c r="D2445" s="61"/>
      <c r="E2445" s="68"/>
      <c r="F2445" s="30"/>
    </row>
    <row r="2446" spans="1:6" x14ac:dyDescent="0.4">
      <c r="A2446" s="59"/>
      <c r="B2446" s="59"/>
      <c r="C2446" s="60"/>
      <c r="D2446" s="61"/>
      <c r="E2446" s="68"/>
      <c r="F2446" s="30"/>
    </row>
    <row r="2447" spans="1:6" x14ac:dyDescent="0.4">
      <c r="A2447" s="59"/>
      <c r="B2447" s="59"/>
      <c r="C2447" s="60"/>
      <c r="D2447" s="61"/>
      <c r="E2447" s="68"/>
      <c r="F2447" s="30"/>
    </row>
    <row r="2448" spans="1:6" x14ac:dyDescent="0.4">
      <c r="A2448" s="59"/>
      <c r="B2448" s="59"/>
      <c r="C2448" s="60"/>
      <c r="D2448" s="61"/>
      <c r="E2448" s="68"/>
      <c r="F2448" s="30"/>
    </row>
    <row r="2449" spans="1:6" x14ac:dyDescent="0.4">
      <c r="A2449" s="59"/>
      <c r="B2449" s="59"/>
      <c r="C2449" s="60"/>
      <c r="D2449" s="61"/>
      <c r="E2449" s="68"/>
      <c r="F2449" s="30"/>
    </row>
    <row r="2450" spans="1:6" x14ac:dyDescent="0.4">
      <c r="A2450" s="59"/>
      <c r="B2450" s="59"/>
      <c r="C2450" s="60"/>
      <c r="D2450" s="61"/>
      <c r="E2450" s="68"/>
      <c r="F2450" s="30"/>
    </row>
    <row r="2451" spans="1:6" x14ac:dyDescent="0.4">
      <c r="A2451" s="59"/>
      <c r="B2451" s="59"/>
      <c r="C2451" s="60"/>
      <c r="D2451" s="61"/>
      <c r="E2451" s="68"/>
      <c r="F2451" s="30"/>
    </row>
    <row r="2452" spans="1:6" x14ac:dyDescent="0.4">
      <c r="A2452" s="59"/>
      <c r="B2452" s="59"/>
      <c r="C2452" s="60"/>
      <c r="D2452" s="61"/>
      <c r="E2452" s="68"/>
      <c r="F2452" s="30"/>
    </row>
    <row r="2453" spans="1:6" x14ac:dyDescent="0.4">
      <c r="A2453" s="59"/>
      <c r="B2453" s="59"/>
      <c r="C2453" s="60"/>
      <c r="D2453" s="61"/>
      <c r="E2453" s="68"/>
      <c r="F2453" s="30"/>
    </row>
    <row r="2454" spans="1:6" x14ac:dyDescent="0.4">
      <c r="A2454" s="59"/>
      <c r="B2454" s="59"/>
      <c r="C2454" s="60"/>
      <c r="D2454" s="61"/>
      <c r="E2454" s="68"/>
      <c r="F2454" s="30"/>
    </row>
    <row r="2455" spans="1:6" x14ac:dyDescent="0.4">
      <c r="A2455" s="59"/>
      <c r="B2455" s="59"/>
      <c r="C2455" s="60"/>
      <c r="D2455" s="61"/>
      <c r="E2455" s="68"/>
      <c r="F2455" s="30"/>
    </row>
    <row r="2456" spans="1:6" x14ac:dyDescent="0.4">
      <c r="A2456" s="59"/>
      <c r="B2456" s="59"/>
      <c r="C2456" s="60"/>
      <c r="D2456" s="61"/>
      <c r="E2456" s="68"/>
      <c r="F2456" s="30"/>
    </row>
    <row r="2457" spans="1:6" x14ac:dyDescent="0.4">
      <c r="A2457" s="59"/>
      <c r="B2457" s="59"/>
      <c r="C2457" s="60"/>
      <c r="D2457" s="61"/>
      <c r="E2457" s="68"/>
      <c r="F2457" s="30"/>
    </row>
    <row r="2458" spans="1:6" x14ac:dyDescent="0.4">
      <c r="A2458" s="59"/>
      <c r="B2458" s="59"/>
      <c r="C2458" s="60"/>
      <c r="D2458" s="61"/>
      <c r="E2458" s="68"/>
      <c r="F2458" s="30"/>
    </row>
    <row r="2459" spans="1:6" x14ac:dyDescent="0.4">
      <c r="A2459" s="59"/>
      <c r="B2459" s="59"/>
      <c r="C2459" s="60"/>
      <c r="D2459" s="61"/>
      <c r="E2459" s="68"/>
      <c r="F2459" s="30"/>
    </row>
    <row r="2460" spans="1:6" x14ac:dyDescent="0.4">
      <c r="A2460" s="59"/>
      <c r="B2460" s="59"/>
      <c r="C2460" s="60"/>
      <c r="D2460" s="61"/>
      <c r="E2460" s="68"/>
      <c r="F2460" s="30"/>
    </row>
    <row r="2461" spans="1:6" x14ac:dyDescent="0.4">
      <c r="A2461" s="59"/>
      <c r="B2461" s="59"/>
      <c r="C2461" s="60"/>
      <c r="D2461" s="61"/>
      <c r="E2461" s="68"/>
      <c r="F2461" s="30"/>
    </row>
    <row r="2462" spans="1:6" x14ac:dyDescent="0.4">
      <c r="A2462" s="59"/>
      <c r="B2462" s="59"/>
      <c r="C2462" s="60"/>
      <c r="D2462" s="61"/>
      <c r="E2462" s="68"/>
      <c r="F2462" s="30"/>
    </row>
    <row r="2463" spans="1:6" x14ac:dyDescent="0.4">
      <c r="A2463" s="59"/>
      <c r="B2463" s="59"/>
      <c r="C2463" s="60"/>
      <c r="D2463" s="61"/>
      <c r="E2463" s="68"/>
      <c r="F2463" s="30"/>
    </row>
    <row r="2464" spans="1:6" x14ac:dyDescent="0.4">
      <c r="A2464" s="59"/>
      <c r="B2464" s="59"/>
      <c r="C2464" s="60"/>
      <c r="D2464" s="61"/>
      <c r="E2464" s="68"/>
      <c r="F2464" s="30"/>
    </row>
    <row r="2465" spans="1:6" x14ac:dyDescent="0.4">
      <c r="A2465" s="59"/>
      <c r="B2465" s="59"/>
      <c r="C2465" s="60"/>
      <c r="D2465" s="61"/>
      <c r="E2465" s="68"/>
      <c r="F2465" s="30"/>
    </row>
    <row r="2466" spans="1:6" x14ac:dyDescent="0.4">
      <c r="A2466" s="59"/>
      <c r="B2466" s="59"/>
      <c r="C2466" s="60"/>
      <c r="D2466" s="61"/>
      <c r="E2466" s="68"/>
      <c r="F2466" s="30"/>
    </row>
    <row r="2467" spans="1:6" x14ac:dyDescent="0.4">
      <c r="A2467" s="59"/>
      <c r="B2467" s="59"/>
      <c r="C2467" s="60"/>
      <c r="D2467" s="61"/>
      <c r="E2467" s="68"/>
      <c r="F2467" s="30"/>
    </row>
    <row r="2468" spans="1:6" x14ac:dyDescent="0.4">
      <c r="A2468" s="59"/>
      <c r="B2468" s="59"/>
      <c r="C2468" s="60"/>
      <c r="D2468" s="61"/>
      <c r="E2468" s="68"/>
      <c r="F2468" s="30"/>
    </row>
    <row r="2469" spans="1:6" x14ac:dyDescent="0.4">
      <c r="A2469" s="59"/>
      <c r="B2469" s="59"/>
      <c r="C2469" s="60"/>
      <c r="D2469" s="61"/>
      <c r="E2469" s="68"/>
      <c r="F2469" s="30"/>
    </row>
    <row r="2470" spans="1:6" x14ac:dyDescent="0.4">
      <c r="A2470" s="59"/>
      <c r="B2470" s="59"/>
      <c r="C2470" s="60"/>
      <c r="D2470" s="61"/>
      <c r="E2470" s="68"/>
      <c r="F2470" s="30"/>
    </row>
    <row r="2471" spans="1:6" x14ac:dyDescent="0.4">
      <c r="A2471" s="59"/>
      <c r="B2471" s="59"/>
      <c r="C2471" s="60"/>
      <c r="D2471" s="61"/>
      <c r="E2471" s="68"/>
      <c r="F2471" s="30"/>
    </row>
    <row r="2472" spans="1:6" x14ac:dyDescent="0.4">
      <c r="A2472" s="59"/>
      <c r="B2472" s="59"/>
      <c r="C2472" s="60"/>
      <c r="D2472" s="61"/>
      <c r="E2472" s="68"/>
      <c r="F2472" s="30"/>
    </row>
    <row r="2473" spans="1:6" x14ac:dyDescent="0.4">
      <c r="A2473" s="59"/>
      <c r="B2473" s="59"/>
      <c r="C2473" s="60"/>
      <c r="D2473" s="61"/>
      <c r="E2473" s="68"/>
      <c r="F2473" s="30"/>
    </row>
    <row r="2474" spans="1:6" x14ac:dyDescent="0.4">
      <c r="A2474" s="59"/>
      <c r="B2474" s="59"/>
      <c r="C2474" s="60"/>
      <c r="D2474" s="61"/>
      <c r="E2474" s="68"/>
      <c r="F2474" s="30"/>
    </row>
    <row r="2475" spans="1:6" x14ac:dyDescent="0.4">
      <c r="A2475" s="59"/>
      <c r="B2475" s="59"/>
      <c r="C2475" s="60"/>
      <c r="D2475" s="61"/>
      <c r="E2475" s="68"/>
      <c r="F2475" s="30"/>
    </row>
    <row r="2476" spans="1:6" x14ac:dyDescent="0.4">
      <c r="A2476" s="59"/>
      <c r="B2476" s="59"/>
      <c r="C2476" s="60"/>
      <c r="D2476" s="61"/>
      <c r="E2476" s="68"/>
      <c r="F2476" s="30"/>
    </row>
    <row r="2477" spans="1:6" x14ac:dyDescent="0.4">
      <c r="A2477" s="59"/>
      <c r="B2477" s="59"/>
      <c r="C2477" s="60"/>
      <c r="D2477" s="61"/>
      <c r="E2477" s="68"/>
      <c r="F2477" s="30"/>
    </row>
    <row r="2478" spans="1:6" x14ac:dyDescent="0.4">
      <c r="A2478" s="59"/>
      <c r="B2478" s="59"/>
      <c r="C2478" s="60"/>
      <c r="D2478" s="61"/>
      <c r="E2478" s="68"/>
      <c r="F2478" s="30"/>
    </row>
    <row r="2479" spans="1:6" x14ac:dyDescent="0.4">
      <c r="A2479" s="59"/>
      <c r="B2479" s="59"/>
      <c r="C2479" s="60"/>
      <c r="D2479" s="61"/>
      <c r="E2479" s="68"/>
      <c r="F2479" s="30"/>
    </row>
    <row r="2480" spans="1:6" x14ac:dyDescent="0.4">
      <c r="A2480" s="59"/>
      <c r="B2480" s="59"/>
      <c r="C2480" s="60"/>
      <c r="D2480" s="61"/>
      <c r="E2480" s="68"/>
      <c r="F2480" s="30"/>
    </row>
    <row r="2481" spans="1:6" x14ac:dyDescent="0.4">
      <c r="A2481" s="59"/>
      <c r="B2481" s="59"/>
      <c r="C2481" s="60"/>
      <c r="D2481" s="61"/>
      <c r="E2481" s="68"/>
      <c r="F2481" s="30"/>
    </row>
    <row r="2482" spans="1:6" x14ac:dyDescent="0.4">
      <c r="A2482" s="59"/>
      <c r="B2482" s="59"/>
      <c r="C2482" s="60"/>
      <c r="D2482" s="61"/>
      <c r="E2482" s="68"/>
      <c r="F2482" s="30"/>
    </row>
    <row r="2483" spans="1:6" x14ac:dyDescent="0.4">
      <c r="A2483" s="59"/>
      <c r="B2483" s="59"/>
      <c r="C2483" s="60"/>
      <c r="D2483" s="61"/>
      <c r="E2483" s="68"/>
      <c r="F2483" s="30"/>
    </row>
    <row r="2484" spans="1:6" x14ac:dyDescent="0.4">
      <c r="A2484" s="59"/>
      <c r="B2484" s="59"/>
      <c r="C2484" s="60"/>
      <c r="D2484" s="61"/>
      <c r="E2484" s="68"/>
      <c r="F2484" s="30"/>
    </row>
    <row r="2485" spans="1:6" x14ac:dyDescent="0.4">
      <c r="A2485" s="59"/>
      <c r="B2485" s="59"/>
      <c r="C2485" s="60"/>
      <c r="D2485" s="61"/>
      <c r="E2485" s="68"/>
      <c r="F2485" s="30"/>
    </row>
    <row r="2486" spans="1:6" x14ac:dyDescent="0.4">
      <c r="A2486" s="59"/>
      <c r="B2486" s="59"/>
      <c r="C2486" s="60"/>
      <c r="D2486" s="61"/>
      <c r="E2486" s="68"/>
      <c r="F2486" s="30"/>
    </row>
    <row r="2487" spans="1:6" x14ac:dyDescent="0.4">
      <c r="A2487" s="59"/>
      <c r="B2487" s="59"/>
      <c r="C2487" s="60"/>
      <c r="D2487" s="61"/>
      <c r="E2487" s="68"/>
      <c r="F2487" s="30"/>
    </row>
    <row r="2488" spans="1:6" x14ac:dyDescent="0.4">
      <c r="A2488" s="59"/>
      <c r="B2488" s="59"/>
      <c r="C2488" s="60"/>
      <c r="D2488" s="61"/>
      <c r="E2488" s="68"/>
      <c r="F2488" s="30"/>
    </row>
    <row r="2489" spans="1:6" x14ac:dyDescent="0.4">
      <c r="A2489" s="59"/>
      <c r="B2489" s="59"/>
      <c r="C2489" s="60"/>
      <c r="D2489" s="61"/>
      <c r="E2489" s="68"/>
      <c r="F2489" s="30"/>
    </row>
    <row r="2490" spans="1:6" x14ac:dyDescent="0.4">
      <c r="A2490" s="59"/>
      <c r="B2490" s="59"/>
      <c r="C2490" s="60"/>
      <c r="D2490" s="61"/>
      <c r="E2490" s="68"/>
      <c r="F2490" s="30"/>
    </row>
    <row r="2491" spans="1:6" x14ac:dyDescent="0.4">
      <c r="A2491" s="59"/>
      <c r="B2491" s="59"/>
      <c r="C2491" s="60"/>
      <c r="D2491" s="61"/>
      <c r="E2491" s="68"/>
      <c r="F2491" s="30"/>
    </row>
    <row r="2492" spans="1:6" x14ac:dyDescent="0.4">
      <c r="A2492" s="59"/>
      <c r="B2492" s="59"/>
      <c r="C2492" s="60"/>
      <c r="D2492" s="61"/>
      <c r="E2492" s="68"/>
      <c r="F2492" s="30"/>
    </row>
    <row r="2493" spans="1:6" x14ac:dyDescent="0.4">
      <c r="A2493" s="59"/>
      <c r="B2493" s="59"/>
      <c r="C2493" s="60"/>
      <c r="D2493" s="61"/>
      <c r="E2493" s="68"/>
      <c r="F2493" s="30"/>
    </row>
    <row r="2494" spans="1:6" x14ac:dyDescent="0.4">
      <c r="A2494" s="59"/>
      <c r="B2494" s="59"/>
      <c r="C2494" s="60"/>
      <c r="D2494" s="61"/>
      <c r="E2494" s="68"/>
      <c r="F2494" s="30"/>
    </row>
    <row r="2495" spans="1:6" x14ac:dyDescent="0.4">
      <c r="A2495" s="59"/>
      <c r="B2495" s="59"/>
      <c r="C2495" s="60"/>
      <c r="D2495" s="61"/>
      <c r="E2495" s="68"/>
      <c r="F2495" s="30"/>
    </row>
    <row r="2496" spans="1:6" x14ac:dyDescent="0.4">
      <c r="A2496" s="59"/>
      <c r="B2496" s="59"/>
      <c r="C2496" s="60"/>
      <c r="D2496" s="61"/>
      <c r="E2496" s="68"/>
      <c r="F2496" s="30"/>
    </row>
    <row r="2497" spans="1:6" x14ac:dyDescent="0.4">
      <c r="A2497" s="59"/>
      <c r="B2497" s="59"/>
      <c r="C2497" s="60"/>
      <c r="D2497" s="61"/>
      <c r="E2497" s="68"/>
      <c r="F2497" s="30"/>
    </row>
    <row r="2498" spans="1:6" x14ac:dyDescent="0.4">
      <c r="A2498" s="59"/>
      <c r="B2498" s="59"/>
      <c r="C2498" s="60"/>
      <c r="D2498" s="61"/>
      <c r="E2498" s="68"/>
      <c r="F2498" s="30"/>
    </row>
    <row r="2499" spans="1:6" x14ac:dyDescent="0.4">
      <c r="A2499" s="59"/>
      <c r="B2499" s="59"/>
      <c r="C2499" s="60"/>
      <c r="D2499" s="61"/>
      <c r="E2499" s="68"/>
      <c r="F2499" s="30"/>
    </row>
    <row r="2500" spans="1:6" x14ac:dyDescent="0.4">
      <c r="A2500" s="59"/>
      <c r="B2500" s="59"/>
      <c r="C2500" s="60"/>
      <c r="D2500" s="61"/>
      <c r="E2500" s="68"/>
      <c r="F2500" s="30"/>
    </row>
    <row r="2501" spans="1:6" x14ac:dyDescent="0.4">
      <c r="A2501" s="59"/>
      <c r="B2501" s="59"/>
      <c r="C2501" s="60"/>
      <c r="D2501" s="61"/>
      <c r="E2501" s="68"/>
      <c r="F2501" s="30"/>
    </row>
    <row r="2502" spans="1:6" x14ac:dyDescent="0.4">
      <c r="A2502" s="59"/>
      <c r="B2502" s="59"/>
      <c r="C2502" s="60"/>
      <c r="D2502" s="61"/>
      <c r="E2502" s="68"/>
      <c r="F2502" s="30"/>
    </row>
    <row r="2503" spans="1:6" x14ac:dyDescent="0.4">
      <c r="A2503" s="59"/>
      <c r="B2503" s="59"/>
      <c r="C2503" s="60"/>
      <c r="D2503" s="61"/>
      <c r="E2503" s="68"/>
      <c r="F2503" s="30"/>
    </row>
    <row r="2504" spans="1:6" x14ac:dyDescent="0.4">
      <c r="A2504" s="59"/>
      <c r="B2504" s="59"/>
      <c r="C2504" s="60"/>
      <c r="D2504" s="61"/>
      <c r="E2504" s="68"/>
      <c r="F2504" s="30"/>
    </row>
    <row r="2505" spans="1:6" x14ac:dyDescent="0.4">
      <c r="A2505" s="59"/>
      <c r="B2505" s="59"/>
      <c r="C2505" s="60"/>
      <c r="D2505" s="61"/>
      <c r="E2505" s="68"/>
      <c r="F2505" s="30"/>
    </row>
    <row r="2506" spans="1:6" x14ac:dyDescent="0.4">
      <c r="A2506" s="59"/>
      <c r="B2506" s="59"/>
      <c r="C2506" s="60"/>
      <c r="D2506" s="61"/>
      <c r="E2506" s="68"/>
      <c r="F2506" s="30"/>
    </row>
    <row r="2507" spans="1:6" x14ac:dyDescent="0.4">
      <c r="A2507" s="59"/>
      <c r="B2507" s="59"/>
      <c r="C2507" s="60"/>
      <c r="D2507" s="61"/>
      <c r="E2507" s="68"/>
      <c r="F2507" s="30"/>
    </row>
    <row r="2508" spans="1:6" x14ac:dyDescent="0.4">
      <c r="A2508" s="59"/>
      <c r="B2508" s="59"/>
      <c r="C2508" s="60"/>
      <c r="D2508" s="61"/>
      <c r="E2508" s="68"/>
      <c r="F2508" s="30"/>
    </row>
    <row r="2509" spans="1:6" x14ac:dyDescent="0.4">
      <c r="A2509" s="59"/>
      <c r="B2509" s="59"/>
      <c r="C2509" s="60"/>
      <c r="D2509" s="61"/>
      <c r="E2509" s="68"/>
      <c r="F2509" s="30"/>
    </row>
    <row r="2510" spans="1:6" x14ac:dyDescent="0.4">
      <c r="A2510" s="59"/>
      <c r="B2510" s="59"/>
      <c r="C2510" s="60"/>
      <c r="D2510" s="61"/>
      <c r="E2510" s="68"/>
      <c r="F2510" s="30"/>
    </row>
    <row r="2511" spans="1:6" x14ac:dyDescent="0.4">
      <c r="A2511" s="59"/>
      <c r="B2511" s="59"/>
      <c r="C2511" s="60"/>
      <c r="D2511" s="61"/>
      <c r="E2511" s="68"/>
      <c r="F2511" s="30"/>
    </row>
    <row r="2512" spans="1:6" x14ac:dyDescent="0.4">
      <c r="A2512" s="59"/>
      <c r="B2512" s="59"/>
      <c r="C2512" s="60"/>
      <c r="D2512" s="61"/>
      <c r="E2512" s="68"/>
      <c r="F2512" s="30"/>
    </row>
    <row r="2513" spans="1:6" x14ac:dyDescent="0.4">
      <c r="A2513" s="59"/>
      <c r="B2513" s="59"/>
      <c r="C2513" s="60"/>
      <c r="D2513" s="61"/>
      <c r="E2513" s="68"/>
      <c r="F2513" s="30"/>
    </row>
    <row r="2514" spans="1:6" x14ac:dyDescent="0.4">
      <c r="A2514" s="59"/>
      <c r="B2514" s="59"/>
      <c r="C2514" s="60"/>
      <c r="D2514" s="61"/>
      <c r="E2514" s="68"/>
      <c r="F2514" s="30"/>
    </row>
    <row r="2515" spans="1:6" x14ac:dyDescent="0.4">
      <c r="A2515" s="59"/>
      <c r="B2515" s="59"/>
      <c r="C2515" s="60"/>
      <c r="D2515" s="61"/>
      <c r="E2515" s="68"/>
      <c r="F2515" s="30"/>
    </row>
    <row r="2516" spans="1:6" x14ac:dyDescent="0.4">
      <c r="A2516" s="59"/>
      <c r="B2516" s="59"/>
      <c r="C2516" s="60"/>
      <c r="D2516" s="61"/>
      <c r="E2516" s="68"/>
      <c r="F2516" s="30"/>
    </row>
    <row r="2517" spans="1:6" x14ac:dyDescent="0.4">
      <c r="A2517" s="59"/>
      <c r="B2517" s="59"/>
      <c r="C2517" s="60"/>
      <c r="D2517" s="61"/>
      <c r="E2517" s="68"/>
      <c r="F2517" s="30"/>
    </row>
    <row r="2518" spans="1:6" x14ac:dyDescent="0.4">
      <c r="A2518" s="59"/>
      <c r="B2518" s="59"/>
      <c r="C2518" s="60"/>
      <c r="D2518" s="61"/>
      <c r="E2518" s="68"/>
      <c r="F2518" s="30"/>
    </row>
    <row r="2519" spans="1:6" x14ac:dyDescent="0.4">
      <c r="A2519" s="59"/>
      <c r="B2519" s="59"/>
      <c r="C2519" s="60"/>
      <c r="D2519" s="61"/>
      <c r="E2519" s="68"/>
      <c r="F2519" s="30"/>
    </row>
    <row r="2520" spans="1:6" x14ac:dyDescent="0.4">
      <c r="A2520" s="59"/>
      <c r="B2520" s="59"/>
      <c r="C2520" s="60"/>
      <c r="D2520" s="61"/>
      <c r="E2520" s="68"/>
      <c r="F2520" s="30"/>
    </row>
    <row r="2521" spans="1:6" x14ac:dyDescent="0.4">
      <c r="A2521" s="59"/>
      <c r="B2521" s="59"/>
      <c r="C2521" s="60"/>
      <c r="D2521" s="61"/>
      <c r="E2521" s="68"/>
      <c r="F2521" s="30"/>
    </row>
    <row r="2522" spans="1:6" x14ac:dyDescent="0.4">
      <c r="A2522" s="59"/>
      <c r="B2522" s="59"/>
      <c r="C2522" s="60"/>
      <c r="D2522" s="61"/>
      <c r="E2522" s="68"/>
      <c r="F2522" s="30"/>
    </row>
    <row r="2523" spans="1:6" x14ac:dyDescent="0.4">
      <c r="A2523" s="59"/>
      <c r="B2523" s="59"/>
      <c r="C2523" s="60"/>
      <c r="D2523" s="61"/>
      <c r="E2523" s="68"/>
      <c r="F2523" s="30"/>
    </row>
    <row r="2524" spans="1:6" x14ac:dyDescent="0.4">
      <c r="A2524" s="59"/>
      <c r="B2524" s="59"/>
      <c r="C2524" s="60"/>
      <c r="D2524" s="61"/>
      <c r="E2524" s="68"/>
      <c r="F2524" s="30"/>
    </row>
    <row r="2525" spans="1:6" x14ac:dyDescent="0.4">
      <c r="A2525" s="59"/>
      <c r="B2525" s="59"/>
      <c r="C2525" s="60"/>
      <c r="D2525" s="61"/>
      <c r="E2525" s="68"/>
      <c r="F2525" s="30"/>
    </row>
    <row r="2526" spans="1:6" x14ac:dyDescent="0.4">
      <c r="A2526" s="59"/>
      <c r="B2526" s="59"/>
      <c r="C2526" s="60"/>
      <c r="D2526" s="61"/>
      <c r="E2526" s="68"/>
      <c r="F2526" s="30"/>
    </row>
    <row r="2527" spans="1:6" x14ac:dyDescent="0.4">
      <c r="A2527" s="59"/>
      <c r="B2527" s="59"/>
      <c r="C2527" s="60"/>
      <c r="D2527" s="61"/>
      <c r="E2527" s="68"/>
      <c r="F2527" s="30"/>
    </row>
    <row r="2528" spans="1:6" x14ac:dyDescent="0.4">
      <c r="A2528" s="59"/>
      <c r="B2528" s="59"/>
      <c r="C2528" s="60"/>
      <c r="D2528" s="61"/>
      <c r="E2528" s="68"/>
      <c r="F2528" s="30"/>
    </row>
    <row r="2529" spans="1:6" x14ac:dyDescent="0.4">
      <c r="A2529" s="59"/>
      <c r="B2529" s="59"/>
      <c r="C2529" s="60"/>
      <c r="D2529" s="61"/>
      <c r="E2529" s="68"/>
      <c r="F2529" s="30"/>
    </row>
    <row r="2530" spans="1:6" x14ac:dyDescent="0.4">
      <c r="A2530" s="59"/>
      <c r="B2530" s="59"/>
      <c r="C2530" s="60"/>
      <c r="D2530" s="61"/>
      <c r="E2530" s="68"/>
      <c r="F2530" s="30"/>
    </row>
    <row r="2531" spans="1:6" x14ac:dyDescent="0.4">
      <c r="A2531" s="59"/>
      <c r="B2531" s="59"/>
      <c r="C2531" s="60"/>
      <c r="D2531" s="61"/>
      <c r="E2531" s="68"/>
      <c r="F2531" s="30"/>
    </row>
    <row r="2532" spans="1:6" x14ac:dyDescent="0.4">
      <c r="A2532" s="59"/>
      <c r="B2532" s="59"/>
      <c r="C2532" s="60"/>
      <c r="D2532" s="61"/>
      <c r="E2532" s="68"/>
      <c r="F2532" s="30"/>
    </row>
    <row r="2533" spans="1:6" x14ac:dyDescent="0.4">
      <c r="A2533" s="59"/>
      <c r="B2533" s="59"/>
      <c r="C2533" s="60"/>
      <c r="D2533" s="61"/>
      <c r="E2533" s="68"/>
      <c r="F2533" s="30"/>
    </row>
    <row r="2534" spans="1:6" x14ac:dyDescent="0.4">
      <c r="A2534" s="59"/>
      <c r="B2534" s="59"/>
      <c r="C2534" s="60"/>
      <c r="D2534" s="61"/>
      <c r="E2534" s="68"/>
      <c r="F2534" s="30"/>
    </row>
    <row r="2535" spans="1:6" x14ac:dyDescent="0.4">
      <c r="A2535" s="59"/>
      <c r="B2535" s="59"/>
      <c r="C2535" s="60"/>
      <c r="D2535" s="61"/>
      <c r="E2535" s="68"/>
      <c r="F2535" s="30"/>
    </row>
    <row r="2536" spans="1:6" x14ac:dyDescent="0.4">
      <c r="A2536" s="59"/>
      <c r="B2536" s="59"/>
      <c r="C2536" s="60"/>
      <c r="D2536" s="61"/>
      <c r="E2536" s="68"/>
      <c r="F2536" s="30"/>
    </row>
    <row r="2537" spans="1:6" x14ac:dyDescent="0.4">
      <c r="A2537" s="59"/>
      <c r="B2537" s="59"/>
      <c r="C2537" s="60"/>
      <c r="D2537" s="61"/>
      <c r="E2537" s="68"/>
      <c r="F2537" s="30"/>
    </row>
    <row r="2538" spans="1:6" x14ac:dyDescent="0.4">
      <c r="A2538" s="59"/>
      <c r="B2538" s="59"/>
      <c r="C2538" s="60"/>
      <c r="D2538" s="61"/>
      <c r="E2538" s="68"/>
      <c r="F2538" s="30"/>
    </row>
    <row r="2539" spans="1:6" x14ac:dyDescent="0.4">
      <c r="A2539" s="59"/>
      <c r="B2539" s="59"/>
      <c r="C2539" s="60"/>
      <c r="D2539" s="61"/>
      <c r="E2539" s="68"/>
      <c r="F2539" s="30"/>
    </row>
    <row r="2540" spans="1:6" x14ac:dyDescent="0.4">
      <c r="A2540" s="59"/>
      <c r="B2540" s="59"/>
      <c r="C2540" s="60"/>
      <c r="D2540" s="61"/>
      <c r="E2540" s="68"/>
      <c r="F2540" s="30"/>
    </row>
    <row r="2541" spans="1:6" x14ac:dyDescent="0.4">
      <c r="A2541" s="59"/>
      <c r="B2541" s="59"/>
      <c r="C2541" s="60"/>
      <c r="D2541" s="61"/>
      <c r="E2541" s="68"/>
      <c r="F2541" s="30"/>
    </row>
    <row r="2542" spans="1:6" x14ac:dyDescent="0.4">
      <c r="A2542" s="59"/>
      <c r="B2542" s="59"/>
      <c r="C2542" s="60"/>
      <c r="D2542" s="61"/>
      <c r="E2542" s="68"/>
      <c r="F2542" s="30"/>
    </row>
    <row r="2543" spans="1:6" x14ac:dyDescent="0.4">
      <c r="A2543" s="59"/>
      <c r="B2543" s="59"/>
      <c r="C2543" s="60"/>
      <c r="D2543" s="61"/>
      <c r="E2543" s="68"/>
      <c r="F2543" s="30"/>
    </row>
    <row r="2544" spans="1:6" x14ac:dyDescent="0.4">
      <c r="A2544" s="59"/>
      <c r="B2544" s="59"/>
      <c r="C2544" s="60"/>
      <c r="D2544" s="61"/>
      <c r="E2544" s="68"/>
      <c r="F2544" s="30"/>
    </row>
    <row r="2545" spans="1:6" x14ac:dyDescent="0.4">
      <c r="A2545" s="59"/>
      <c r="B2545" s="59"/>
      <c r="C2545" s="60"/>
      <c r="D2545" s="61"/>
      <c r="E2545" s="68"/>
      <c r="F2545" s="30"/>
    </row>
    <row r="2546" spans="1:6" x14ac:dyDescent="0.4">
      <c r="A2546" s="59"/>
      <c r="B2546" s="59"/>
      <c r="C2546" s="60"/>
      <c r="D2546" s="61"/>
      <c r="E2546" s="68"/>
      <c r="F2546" s="30"/>
    </row>
    <row r="2547" spans="1:6" x14ac:dyDescent="0.4">
      <c r="A2547" s="59"/>
      <c r="B2547" s="59"/>
      <c r="C2547" s="60"/>
      <c r="D2547" s="61"/>
      <c r="E2547" s="68"/>
      <c r="F2547" s="30"/>
    </row>
    <row r="2548" spans="1:6" x14ac:dyDescent="0.4">
      <c r="A2548" s="59"/>
      <c r="B2548" s="59"/>
      <c r="C2548" s="60"/>
      <c r="D2548" s="61"/>
      <c r="E2548" s="68"/>
      <c r="F2548" s="30"/>
    </row>
    <row r="2549" spans="1:6" x14ac:dyDescent="0.4">
      <c r="A2549" s="59"/>
      <c r="B2549" s="59"/>
      <c r="C2549" s="60"/>
      <c r="D2549" s="61"/>
      <c r="E2549" s="68"/>
      <c r="F2549" s="30"/>
    </row>
    <row r="2550" spans="1:6" x14ac:dyDescent="0.4">
      <c r="A2550" s="59"/>
      <c r="B2550" s="59"/>
      <c r="C2550" s="60"/>
      <c r="D2550" s="61"/>
      <c r="E2550" s="68"/>
      <c r="F2550" s="30"/>
    </row>
    <row r="2551" spans="1:6" x14ac:dyDescent="0.4">
      <c r="A2551" s="59"/>
      <c r="B2551" s="59"/>
      <c r="C2551" s="60"/>
      <c r="D2551" s="61"/>
      <c r="E2551" s="68"/>
      <c r="F2551" s="30"/>
    </row>
    <row r="2552" spans="1:6" x14ac:dyDescent="0.4">
      <c r="A2552" s="59"/>
      <c r="B2552" s="59"/>
      <c r="C2552" s="60"/>
      <c r="D2552" s="61"/>
      <c r="E2552" s="68"/>
      <c r="F2552" s="30"/>
    </row>
    <row r="2553" spans="1:6" x14ac:dyDescent="0.4">
      <c r="A2553" s="59"/>
      <c r="B2553" s="59"/>
      <c r="C2553" s="60"/>
      <c r="D2553" s="61"/>
      <c r="E2553" s="68"/>
      <c r="F2553" s="30"/>
    </row>
    <row r="2554" spans="1:6" x14ac:dyDescent="0.4">
      <c r="A2554" s="59"/>
      <c r="B2554" s="59"/>
      <c r="C2554" s="60"/>
      <c r="D2554" s="61"/>
      <c r="E2554" s="68"/>
      <c r="F2554" s="30"/>
    </row>
    <row r="2555" spans="1:6" x14ac:dyDescent="0.4">
      <c r="A2555" s="59"/>
      <c r="B2555" s="59"/>
      <c r="C2555" s="60"/>
      <c r="D2555" s="61"/>
      <c r="E2555" s="68"/>
      <c r="F2555" s="30"/>
    </row>
    <row r="2556" spans="1:6" x14ac:dyDescent="0.4">
      <c r="A2556" s="59"/>
      <c r="B2556" s="59"/>
      <c r="C2556" s="60"/>
      <c r="D2556" s="61"/>
      <c r="E2556" s="68"/>
      <c r="F2556" s="30"/>
    </row>
    <row r="2557" spans="1:6" x14ac:dyDescent="0.4">
      <c r="A2557" s="59"/>
      <c r="B2557" s="59"/>
      <c r="C2557" s="60"/>
      <c r="D2557" s="61"/>
      <c r="E2557" s="68"/>
      <c r="F2557" s="30"/>
    </row>
    <row r="2558" spans="1:6" x14ac:dyDescent="0.4">
      <c r="A2558" s="59"/>
      <c r="B2558" s="59"/>
      <c r="C2558" s="60"/>
      <c r="D2558" s="61"/>
      <c r="E2558" s="68"/>
      <c r="F2558" s="30"/>
    </row>
    <row r="2559" spans="1:6" x14ac:dyDescent="0.4">
      <c r="A2559" s="59"/>
      <c r="B2559" s="59"/>
      <c r="C2559" s="60"/>
      <c r="D2559" s="61"/>
      <c r="E2559" s="68"/>
      <c r="F2559" s="30"/>
    </row>
    <row r="2560" spans="1:6" x14ac:dyDescent="0.4">
      <c r="A2560" s="59"/>
      <c r="B2560" s="59"/>
      <c r="C2560" s="60"/>
      <c r="D2560" s="61"/>
      <c r="E2560" s="68"/>
      <c r="F2560" s="30"/>
    </row>
    <row r="2561" spans="1:6" x14ac:dyDescent="0.4">
      <c r="A2561" s="59"/>
      <c r="B2561" s="59"/>
      <c r="C2561" s="60"/>
      <c r="D2561" s="61"/>
      <c r="E2561" s="68"/>
      <c r="F2561" s="30"/>
    </row>
    <row r="2562" spans="1:6" x14ac:dyDescent="0.4">
      <c r="A2562" s="59"/>
      <c r="B2562" s="59"/>
      <c r="C2562" s="60"/>
      <c r="D2562" s="61"/>
      <c r="E2562" s="68"/>
      <c r="F2562" s="30"/>
    </row>
    <row r="2563" spans="1:6" x14ac:dyDescent="0.4">
      <c r="A2563" s="59"/>
      <c r="B2563" s="59"/>
      <c r="C2563" s="60"/>
      <c r="D2563" s="61"/>
      <c r="E2563" s="68"/>
      <c r="F2563" s="30"/>
    </row>
    <row r="2564" spans="1:6" x14ac:dyDescent="0.4">
      <c r="A2564" s="59"/>
      <c r="B2564" s="59"/>
      <c r="C2564" s="60"/>
      <c r="D2564" s="61"/>
      <c r="E2564" s="68"/>
      <c r="F2564" s="30"/>
    </row>
    <row r="2565" spans="1:6" x14ac:dyDescent="0.4">
      <c r="A2565" s="59"/>
      <c r="B2565" s="59"/>
      <c r="C2565" s="60"/>
      <c r="D2565" s="61"/>
      <c r="E2565" s="68"/>
      <c r="F2565" s="30"/>
    </row>
    <row r="2566" spans="1:6" x14ac:dyDescent="0.4">
      <c r="A2566" s="59"/>
      <c r="B2566" s="59"/>
      <c r="C2566" s="60"/>
      <c r="D2566" s="61"/>
      <c r="E2566" s="68"/>
      <c r="F2566" s="30"/>
    </row>
    <row r="2567" spans="1:6" x14ac:dyDescent="0.4">
      <c r="A2567" s="59"/>
      <c r="B2567" s="59"/>
      <c r="C2567" s="60"/>
      <c r="D2567" s="61"/>
      <c r="E2567" s="68"/>
      <c r="F2567" s="30"/>
    </row>
    <row r="2568" spans="1:6" x14ac:dyDescent="0.4">
      <c r="A2568" s="59"/>
      <c r="B2568" s="59"/>
      <c r="C2568" s="60"/>
      <c r="D2568" s="61"/>
      <c r="E2568" s="68"/>
      <c r="F2568" s="30"/>
    </row>
    <row r="2569" spans="1:6" x14ac:dyDescent="0.4">
      <c r="A2569" s="59"/>
      <c r="B2569" s="59"/>
      <c r="C2569" s="60"/>
      <c r="D2569" s="61"/>
      <c r="E2569" s="68"/>
      <c r="F2569" s="30"/>
    </row>
    <row r="2570" spans="1:6" x14ac:dyDescent="0.4">
      <c r="A2570" s="59"/>
      <c r="B2570" s="59"/>
      <c r="C2570" s="60"/>
      <c r="D2570" s="61"/>
      <c r="E2570" s="68"/>
      <c r="F2570" s="30"/>
    </row>
    <row r="2571" spans="1:6" x14ac:dyDescent="0.4">
      <c r="A2571" s="59"/>
      <c r="B2571" s="59"/>
      <c r="C2571" s="60"/>
      <c r="D2571" s="61"/>
      <c r="E2571" s="68"/>
      <c r="F2571" s="30"/>
    </row>
    <row r="2572" spans="1:6" x14ac:dyDescent="0.4">
      <c r="A2572" s="59"/>
      <c r="B2572" s="59"/>
      <c r="C2572" s="60"/>
      <c r="D2572" s="61"/>
      <c r="E2572" s="68"/>
      <c r="F2572" s="30"/>
    </row>
    <row r="2573" spans="1:6" x14ac:dyDescent="0.4">
      <c r="A2573" s="59"/>
      <c r="B2573" s="59"/>
      <c r="C2573" s="60"/>
      <c r="D2573" s="61"/>
      <c r="E2573" s="68"/>
      <c r="F2573" s="30"/>
    </row>
    <row r="2574" spans="1:6" x14ac:dyDescent="0.4">
      <c r="A2574" s="59"/>
      <c r="B2574" s="59"/>
      <c r="C2574" s="60"/>
      <c r="D2574" s="61"/>
      <c r="E2574" s="68"/>
      <c r="F2574" s="30"/>
    </row>
    <row r="2575" spans="1:6" x14ac:dyDescent="0.4">
      <c r="A2575" s="59"/>
      <c r="B2575" s="59"/>
      <c r="C2575" s="60"/>
      <c r="D2575" s="61"/>
      <c r="E2575" s="68"/>
      <c r="F2575" s="30"/>
    </row>
    <row r="2576" spans="1:6" x14ac:dyDescent="0.4">
      <c r="A2576" s="59"/>
      <c r="B2576" s="59"/>
      <c r="C2576" s="60"/>
      <c r="D2576" s="61"/>
      <c r="E2576" s="68"/>
      <c r="F2576" s="30"/>
    </row>
    <row r="2577" spans="1:6" x14ac:dyDescent="0.4">
      <c r="A2577" s="59"/>
      <c r="B2577" s="59"/>
      <c r="C2577" s="60"/>
      <c r="D2577" s="61"/>
      <c r="E2577" s="68"/>
      <c r="F2577" s="30"/>
    </row>
    <row r="2578" spans="1:6" x14ac:dyDescent="0.4">
      <c r="A2578" s="59"/>
      <c r="B2578" s="59"/>
      <c r="C2578" s="60"/>
      <c r="D2578" s="61"/>
      <c r="E2578" s="68"/>
      <c r="F2578" s="30"/>
    </row>
    <row r="2579" spans="1:6" x14ac:dyDescent="0.4">
      <c r="A2579" s="59"/>
      <c r="B2579" s="59"/>
      <c r="C2579" s="60"/>
      <c r="D2579" s="61"/>
      <c r="E2579" s="68"/>
      <c r="F2579" s="30"/>
    </row>
    <row r="2580" spans="1:6" x14ac:dyDescent="0.4">
      <c r="A2580" s="59"/>
      <c r="B2580" s="59"/>
      <c r="C2580" s="60"/>
      <c r="D2580" s="61"/>
      <c r="E2580" s="68"/>
      <c r="F2580" s="30"/>
    </row>
    <row r="2581" spans="1:6" x14ac:dyDescent="0.4">
      <c r="A2581" s="59"/>
      <c r="B2581" s="59"/>
      <c r="C2581" s="60"/>
      <c r="D2581" s="61"/>
      <c r="E2581" s="68"/>
      <c r="F2581" s="30"/>
    </row>
    <row r="2582" spans="1:6" x14ac:dyDescent="0.4">
      <c r="A2582" s="59"/>
      <c r="B2582" s="59"/>
      <c r="C2582" s="60"/>
      <c r="D2582" s="61"/>
      <c r="E2582" s="68"/>
      <c r="F2582" s="30"/>
    </row>
    <row r="2583" spans="1:6" x14ac:dyDescent="0.4">
      <c r="A2583" s="59"/>
      <c r="B2583" s="59"/>
      <c r="C2583" s="60"/>
      <c r="D2583" s="61"/>
      <c r="E2583" s="68"/>
      <c r="F2583" s="30"/>
    </row>
    <row r="2584" spans="1:6" x14ac:dyDescent="0.4">
      <c r="A2584" s="59"/>
      <c r="B2584" s="59"/>
      <c r="C2584" s="60"/>
      <c r="D2584" s="61"/>
      <c r="E2584" s="68"/>
      <c r="F2584" s="30"/>
    </row>
    <row r="2585" spans="1:6" x14ac:dyDescent="0.4">
      <c r="A2585" s="59"/>
      <c r="B2585" s="59"/>
      <c r="C2585" s="60"/>
      <c r="D2585" s="61"/>
      <c r="E2585" s="68"/>
      <c r="F2585" s="30"/>
    </row>
    <row r="2586" spans="1:6" x14ac:dyDescent="0.4">
      <c r="A2586" s="59"/>
      <c r="B2586" s="59"/>
      <c r="C2586" s="60"/>
      <c r="D2586" s="61"/>
      <c r="E2586" s="68"/>
      <c r="F2586" s="30"/>
    </row>
    <row r="2587" spans="1:6" x14ac:dyDescent="0.4">
      <c r="A2587" s="59"/>
      <c r="B2587" s="59"/>
      <c r="C2587" s="60"/>
      <c r="D2587" s="61"/>
      <c r="E2587" s="68"/>
      <c r="F2587" s="30"/>
    </row>
    <row r="2588" spans="1:6" x14ac:dyDescent="0.4">
      <c r="A2588" s="59"/>
      <c r="B2588" s="59"/>
      <c r="C2588" s="60"/>
      <c r="D2588" s="61"/>
      <c r="E2588" s="68"/>
      <c r="F2588" s="30"/>
    </row>
    <row r="2589" spans="1:6" x14ac:dyDescent="0.4">
      <c r="A2589" s="59"/>
      <c r="B2589" s="59"/>
      <c r="C2589" s="60"/>
      <c r="D2589" s="61"/>
      <c r="E2589" s="68"/>
      <c r="F2589" s="30"/>
    </row>
    <row r="2590" spans="1:6" x14ac:dyDescent="0.4">
      <c r="A2590" s="59"/>
      <c r="B2590" s="59"/>
      <c r="C2590" s="60"/>
      <c r="D2590" s="61"/>
      <c r="E2590" s="68"/>
      <c r="F2590" s="30"/>
    </row>
    <row r="2591" spans="1:6" x14ac:dyDescent="0.4">
      <c r="A2591" s="59"/>
      <c r="B2591" s="59"/>
      <c r="C2591" s="60"/>
      <c r="D2591" s="61"/>
      <c r="E2591" s="68"/>
      <c r="F2591" s="30"/>
    </row>
    <row r="2592" spans="1:6" x14ac:dyDescent="0.4">
      <c r="A2592" s="59"/>
      <c r="B2592" s="59"/>
      <c r="C2592" s="60"/>
      <c r="D2592" s="61"/>
      <c r="E2592" s="68"/>
      <c r="F2592" s="30"/>
    </row>
    <row r="2593" spans="1:6" x14ac:dyDescent="0.4">
      <c r="A2593" s="59"/>
      <c r="B2593" s="59"/>
      <c r="C2593" s="60"/>
      <c r="D2593" s="61"/>
      <c r="E2593" s="68"/>
      <c r="F2593" s="30"/>
    </row>
    <row r="2594" spans="1:6" x14ac:dyDescent="0.4">
      <c r="A2594" s="59"/>
      <c r="B2594" s="59"/>
      <c r="C2594" s="60"/>
      <c r="D2594" s="61"/>
      <c r="E2594" s="68"/>
      <c r="F2594" s="30"/>
    </row>
    <row r="2595" spans="1:6" x14ac:dyDescent="0.4">
      <c r="A2595" s="59"/>
      <c r="B2595" s="59"/>
      <c r="C2595" s="60"/>
      <c r="D2595" s="61"/>
      <c r="E2595" s="68"/>
      <c r="F2595" s="30"/>
    </row>
    <row r="2596" spans="1:6" x14ac:dyDescent="0.4">
      <c r="A2596" s="59"/>
      <c r="B2596" s="59"/>
      <c r="C2596" s="60"/>
      <c r="D2596" s="61"/>
      <c r="E2596" s="68"/>
      <c r="F2596" s="30"/>
    </row>
    <row r="2597" spans="1:6" x14ac:dyDescent="0.4">
      <c r="A2597" s="59"/>
      <c r="B2597" s="59"/>
      <c r="C2597" s="60"/>
      <c r="D2597" s="61"/>
      <c r="E2597" s="68"/>
      <c r="F2597" s="30"/>
    </row>
    <row r="2598" spans="1:6" x14ac:dyDescent="0.4">
      <c r="A2598" s="59"/>
      <c r="B2598" s="59"/>
      <c r="C2598" s="60"/>
      <c r="D2598" s="61"/>
      <c r="E2598" s="68"/>
      <c r="F2598" s="30"/>
    </row>
    <row r="2599" spans="1:6" x14ac:dyDescent="0.4">
      <c r="A2599" s="59"/>
      <c r="B2599" s="59"/>
      <c r="C2599" s="60"/>
      <c r="D2599" s="61"/>
      <c r="E2599" s="68"/>
      <c r="F2599" s="30"/>
    </row>
    <row r="2600" spans="1:6" x14ac:dyDescent="0.4">
      <c r="A2600" s="59"/>
      <c r="B2600" s="59"/>
      <c r="C2600" s="60"/>
      <c r="D2600" s="61"/>
      <c r="E2600" s="68"/>
      <c r="F2600" s="30"/>
    </row>
    <row r="2601" spans="1:6" x14ac:dyDescent="0.4">
      <c r="A2601" s="59"/>
      <c r="B2601" s="59"/>
      <c r="C2601" s="60"/>
      <c r="D2601" s="61"/>
      <c r="E2601" s="68"/>
      <c r="F2601" s="30"/>
    </row>
    <row r="2602" spans="1:6" x14ac:dyDescent="0.4">
      <c r="A2602" s="59"/>
      <c r="B2602" s="59"/>
      <c r="C2602" s="60"/>
      <c r="D2602" s="61"/>
      <c r="E2602" s="68"/>
      <c r="F2602" s="30"/>
    </row>
    <row r="2603" spans="1:6" x14ac:dyDescent="0.4">
      <c r="A2603" s="59"/>
      <c r="B2603" s="59"/>
      <c r="C2603" s="60"/>
      <c r="D2603" s="61"/>
      <c r="E2603" s="68"/>
      <c r="F2603" s="30"/>
    </row>
    <row r="2604" spans="1:6" x14ac:dyDescent="0.4">
      <c r="A2604" s="59"/>
      <c r="B2604" s="59"/>
      <c r="C2604" s="60"/>
      <c r="D2604" s="61"/>
      <c r="E2604" s="68"/>
      <c r="F2604" s="30"/>
    </row>
    <row r="2605" spans="1:6" x14ac:dyDescent="0.4">
      <c r="A2605" s="59"/>
      <c r="B2605" s="59"/>
      <c r="C2605" s="60"/>
      <c r="D2605" s="61"/>
      <c r="E2605" s="68"/>
      <c r="F2605" s="30"/>
    </row>
    <row r="2606" spans="1:6" x14ac:dyDescent="0.4">
      <c r="A2606" s="59"/>
      <c r="B2606" s="59"/>
      <c r="C2606" s="60"/>
      <c r="D2606" s="61"/>
      <c r="E2606" s="68"/>
      <c r="F2606" s="30"/>
    </row>
    <row r="2607" spans="1:6" x14ac:dyDescent="0.4">
      <c r="A2607" s="59"/>
      <c r="B2607" s="59"/>
      <c r="C2607" s="60"/>
      <c r="D2607" s="61"/>
      <c r="E2607" s="68"/>
      <c r="F2607" s="30"/>
    </row>
    <row r="2608" spans="1:6" x14ac:dyDescent="0.4">
      <c r="A2608" s="59"/>
      <c r="B2608" s="59"/>
      <c r="C2608" s="60"/>
      <c r="D2608" s="61"/>
      <c r="E2608" s="68"/>
      <c r="F2608" s="30"/>
    </row>
    <row r="2609" spans="1:6" x14ac:dyDescent="0.4">
      <c r="A2609" s="59"/>
      <c r="B2609" s="59"/>
      <c r="C2609" s="60"/>
      <c r="D2609" s="61"/>
      <c r="E2609" s="68"/>
      <c r="F2609" s="30"/>
    </row>
    <row r="2610" spans="1:6" x14ac:dyDescent="0.4">
      <c r="A2610" s="59"/>
      <c r="B2610" s="59"/>
      <c r="C2610" s="60"/>
      <c r="D2610" s="61"/>
      <c r="E2610" s="68"/>
      <c r="F2610" s="30"/>
    </row>
    <row r="2611" spans="1:6" x14ac:dyDescent="0.4">
      <c r="A2611" s="59"/>
      <c r="B2611" s="59"/>
      <c r="C2611" s="60"/>
      <c r="D2611" s="61"/>
      <c r="E2611" s="68"/>
      <c r="F2611" s="30"/>
    </row>
    <row r="2612" spans="1:6" x14ac:dyDescent="0.4">
      <c r="A2612" s="59"/>
      <c r="B2612" s="59"/>
      <c r="C2612" s="60"/>
      <c r="D2612" s="61"/>
      <c r="E2612" s="68"/>
      <c r="F2612" s="30"/>
    </row>
    <row r="2613" spans="1:6" x14ac:dyDescent="0.4">
      <c r="A2613" s="59"/>
      <c r="B2613" s="59"/>
      <c r="C2613" s="60"/>
      <c r="D2613" s="61"/>
      <c r="E2613" s="68"/>
      <c r="F2613" s="30"/>
    </row>
    <row r="2614" spans="1:6" x14ac:dyDescent="0.4">
      <c r="A2614" s="59"/>
      <c r="B2614" s="59"/>
      <c r="C2614" s="60"/>
      <c r="D2614" s="61"/>
      <c r="E2614" s="68"/>
      <c r="F2614" s="30"/>
    </row>
    <row r="2615" spans="1:6" x14ac:dyDescent="0.4">
      <c r="A2615" s="59"/>
      <c r="B2615" s="59"/>
      <c r="C2615" s="60"/>
      <c r="D2615" s="61"/>
      <c r="E2615" s="68"/>
      <c r="F2615" s="30"/>
    </row>
    <row r="2616" spans="1:6" x14ac:dyDescent="0.4">
      <c r="A2616" s="59"/>
      <c r="B2616" s="59"/>
      <c r="C2616" s="60"/>
      <c r="D2616" s="61"/>
      <c r="E2616" s="68"/>
      <c r="F2616" s="30"/>
    </row>
    <row r="2617" spans="1:6" x14ac:dyDescent="0.4">
      <c r="A2617" s="59"/>
      <c r="B2617" s="59"/>
      <c r="C2617" s="60"/>
      <c r="D2617" s="61"/>
      <c r="E2617" s="68"/>
      <c r="F2617" s="30"/>
    </row>
    <row r="2618" spans="1:6" x14ac:dyDescent="0.4">
      <c r="A2618" s="59"/>
      <c r="B2618" s="59"/>
      <c r="C2618" s="60"/>
      <c r="D2618" s="61"/>
      <c r="E2618" s="68"/>
      <c r="F2618" s="30"/>
    </row>
    <row r="2619" spans="1:6" x14ac:dyDescent="0.4">
      <c r="A2619" s="59"/>
      <c r="B2619" s="59"/>
      <c r="C2619" s="60"/>
      <c r="D2619" s="61"/>
      <c r="E2619" s="68"/>
      <c r="F2619" s="30"/>
    </row>
    <row r="2620" spans="1:6" x14ac:dyDescent="0.4">
      <c r="A2620" s="59"/>
      <c r="B2620" s="59"/>
      <c r="C2620" s="60"/>
      <c r="D2620" s="61"/>
      <c r="E2620" s="68"/>
      <c r="F2620" s="30"/>
    </row>
    <row r="2621" spans="1:6" x14ac:dyDescent="0.4">
      <c r="A2621" s="59"/>
      <c r="B2621" s="59"/>
      <c r="C2621" s="60"/>
      <c r="D2621" s="61"/>
      <c r="E2621" s="68"/>
      <c r="F2621" s="30"/>
    </row>
    <row r="2622" spans="1:6" x14ac:dyDescent="0.4">
      <c r="A2622" s="59"/>
      <c r="B2622" s="59"/>
      <c r="C2622" s="60"/>
      <c r="D2622" s="61"/>
      <c r="E2622" s="68"/>
      <c r="F2622" s="30"/>
    </row>
    <row r="2623" spans="1:6" x14ac:dyDescent="0.4">
      <c r="A2623" s="59"/>
      <c r="B2623" s="59"/>
      <c r="C2623" s="60"/>
      <c r="D2623" s="61"/>
      <c r="E2623" s="68"/>
      <c r="F2623" s="30"/>
    </row>
    <row r="2624" spans="1:6" x14ac:dyDescent="0.4">
      <c r="A2624" s="59"/>
      <c r="B2624" s="59"/>
      <c r="C2624" s="60"/>
      <c r="D2624" s="61"/>
      <c r="E2624" s="68"/>
      <c r="F2624" s="30"/>
    </row>
    <row r="2625" spans="1:6" x14ac:dyDescent="0.4">
      <c r="A2625" s="59"/>
      <c r="B2625" s="59"/>
      <c r="C2625" s="60"/>
      <c r="D2625" s="61"/>
      <c r="E2625" s="68"/>
      <c r="F2625" s="30"/>
    </row>
    <row r="2626" spans="1:6" x14ac:dyDescent="0.4">
      <c r="A2626" s="59"/>
      <c r="B2626" s="59"/>
      <c r="C2626" s="60"/>
      <c r="D2626" s="61"/>
      <c r="E2626" s="68"/>
      <c r="F2626" s="30"/>
    </row>
    <row r="2627" spans="1:6" x14ac:dyDescent="0.4">
      <c r="A2627" s="59"/>
      <c r="B2627" s="59"/>
      <c r="C2627" s="60"/>
      <c r="D2627" s="61"/>
      <c r="E2627" s="68"/>
      <c r="F2627" s="30"/>
    </row>
    <row r="2628" spans="1:6" x14ac:dyDescent="0.4">
      <c r="A2628" s="59"/>
      <c r="B2628" s="59"/>
      <c r="C2628" s="60"/>
      <c r="D2628" s="61"/>
      <c r="E2628" s="68"/>
      <c r="F2628" s="30"/>
    </row>
    <row r="2629" spans="1:6" x14ac:dyDescent="0.4">
      <c r="A2629" s="59"/>
      <c r="B2629" s="59"/>
      <c r="C2629" s="60"/>
      <c r="D2629" s="61"/>
      <c r="E2629" s="68"/>
      <c r="F2629" s="30"/>
    </row>
    <row r="2630" spans="1:6" x14ac:dyDescent="0.4">
      <c r="A2630" s="59"/>
      <c r="B2630" s="59"/>
      <c r="C2630" s="60"/>
      <c r="D2630" s="61"/>
      <c r="E2630" s="68"/>
      <c r="F2630" s="30"/>
    </row>
    <row r="2631" spans="1:6" x14ac:dyDescent="0.4">
      <c r="A2631" s="59"/>
      <c r="B2631" s="59"/>
      <c r="C2631" s="60"/>
      <c r="D2631" s="61"/>
      <c r="E2631" s="68"/>
      <c r="F2631" s="30"/>
    </row>
    <row r="2632" spans="1:6" x14ac:dyDescent="0.4">
      <c r="A2632" s="59"/>
      <c r="B2632" s="59"/>
      <c r="C2632" s="60"/>
      <c r="D2632" s="61"/>
      <c r="E2632" s="68"/>
      <c r="F2632" s="30"/>
    </row>
    <row r="2633" spans="1:6" x14ac:dyDescent="0.4">
      <c r="A2633" s="59"/>
      <c r="B2633" s="59"/>
      <c r="C2633" s="60"/>
      <c r="D2633" s="61"/>
      <c r="E2633" s="68"/>
      <c r="F2633" s="30"/>
    </row>
    <row r="2634" spans="1:6" x14ac:dyDescent="0.4">
      <c r="A2634" s="59"/>
      <c r="B2634" s="59"/>
      <c r="C2634" s="60"/>
      <c r="D2634" s="61"/>
      <c r="E2634" s="68"/>
      <c r="F2634" s="30"/>
    </row>
    <row r="2635" spans="1:6" x14ac:dyDescent="0.4">
      <c r="A2635" s="59"/>
      <c r="B2635" s="59"/>
      <c r="C2635" s="60"/>
      <c r="D2635" s="61"/>
      <c r="E2635" s="68"/>
      <c r="F2635" s="30"/>
    </row>
    <row r="2636" spans="1:6" x14ac:dyDescent="0.4">
      <c r="A2636" s="59"/>
      <c r="B2636" s="59"/>
      <c r="C2636" s="60"/>
      <c r="D2636" s="61"/>
      <c r="E2636" s="68"/>
      <c r="F2636" s="30"/>
    </row>
    <row r="2637" spans="1:6" x14ac:dyDescent="0.4">
      <c r="A2637" s="59"/>
      <c r="B2637" s="59"/>
      <c r="C2637" s="60"/>
      <c r="D2637" s="61"/>
      <c r="E2637" s="68"/>
      <c r="F2637" s="30"/>
    </row>
    <row r="2638" spans="1:6" x14ac:dyDescent="0.4">
      <c r="A2638" s="59"/>
      <c r="B2638" s="59"/>
      <c r="C2638" s="60"/>
      <c r="D2638" s="61"/>
      <c r="E2638" s="68"/>
      <c r="F2638" s="30"/>
    </row>
    <row r="2639" spans="1:6" x14ac:dyDescent="0.4">
      <c r="A2639" s="59"/>
      <c r="B2639" s="59"/>
      <c r="C2639" s="60"/>
      <c r="D2639" s="61"/>
      <c r="E2639" s="68"/>
      <c r="F2639" s="30"/>
    </row>
    <row r="2640" spans="1:6" x14ac:dyDescent="0.4">
      <c r="A2640" s="59"/>
      <c r="B2640" s="59"/>
      <c r="C2640" s="60"/>
      <c r="D2640" s="61"/>
      <c r="E2640" s="68"/>
      <c r="F2640" s="30"/>
    </row>
    <row r="2641" spans="1:6" x14ac:dyDescent="0.4">
      <c r="A2641" s="59"/>
      <c r="B2641" s="59"/>
      <c r="C2641" s="60"/>
      <c r="D2641" s="61"/>
      <c r="E2641" s="68"/>
      <c r="F2641" s="30"/>
    </row>
    <row r="2642" spans="1:6" x14ac:dyDescent="0.4">
      <c r="A2642" s="59"/>
      <c r="B2642" s="59"/>
      <c r="C2642" s="60"/>
      <c r="D2642" s="61"/>
      <c r="E2642" s="68"/>
      <c r="F2642" s="30"/>
    </row>
    <row r="2643" spans="1:6" x14ac:dyDescent="0.4">
      <c r="A2643" s="59"/>
      <c r="B2643" s="59"/>
      <c r="C2643" s="60"/>
      <c r="D2643" s="61"/>
      <c r="E2643" s="68"/>
      <c r="F2643" s="30"/>
    </row>
    <row r="2644" spans="1:6" x14ac:dyDescent="0.4">
      <c r="A2644" s="59"/>
      <c r="B2644" s="59"/>
      <c r="C2644" s="60"/>
      <c r="D2644" s="61"/>
      <c r="E2644" s="68"/>
      <c r="F2644" s="30"/>
    </row>
    <row r="2645" spans="1:6" x14ac:dyDescent="0.4">
      <c r="A2645" s="59"/>
      <c r="B2645" s="59"/>
      <c r="C2645" s="60"/>
      <c r="D2645" s="61"/>
      <c r="E2645" s="68"/>
      <c r="F2645" s="30"/>
    </row>
    <row r="2646" spans="1:6" x14ac:dyDescent="0.4">
      <c r="A2646" s="59"/>
      <c r="B2646" s="59"/>
      <c r="C2646" s="60"/>
      <c r="D2646" s="61"/>
      <c r="E2646" s="68"/>
      <c r="F2646" s="30"/>
    </row>
    <row r="2647" spans="1:6" x14ac:dyDescent="0.4">
      <c r="A2647" s="59"/>
      <c r="B2647" s="59"/>
      <c r="C2647" s="60"/>
      <c r="D2647" s="61"/>
      <c r="E2647" s="68"/>
      <c r="F2647" s="30"/>
    </row>
    <row r="2648" spans="1:6" x14ac:dyDescent="0.4">
      <c r="A2648" s="59"/>
      <c r="B2648" s="59"/>
      <c r="C2648" s="60"/>
      <c r="D2648" s="61"/>
      <c r="E2648" s="68"/>
      <c r="F2648" s="30"/>
    </row>
    <row r="2649" spans="1:6" x14ac:dyDescent="0.4">
      <c r="A2649" s="59"/>
      <c r="B2649" s="59"/>
      <c r="C2649" s="60"/>
      <c r="D2649" s="61"/>
      <c r="E2649" s="68"/>
      <c r="F2649" s="30"/>
    </row>
    <row r="2650" spans="1:6" x14ac:dyDescent="0.4">
      <c r="A2650" s="59"/>
      <c r="B2650" s="59"/>
      <c r="C2650" s="60"/>
      <c r="D2650" s="61"/>
      <c r="E2650" s="68"/>
      <c r="F2650" s="30"/>
    </row>
    <row r="2651" spans="1:6" x14ac:dyDescent="0.4">
      <c r="A2651" s="59"/>
      <c r="B2651" s="59"/>
      <c r="C2651" s="60"/>
      <c r="D2651" s="61"/>
      <c r="E2651" s="68"/>
      <c r="F2651" s="30"/>
    </row>
    <row r="2652" spans="1:6" x14ac:dyDescent="0.4">
      <c r="A2652" s="59"/>
      <c r="B2652" s="59"/>
      <c r="C2652" s="60"/>
      <c r="D2652" s="61"/>
      <c r="E2652" s="68"/>
      <c r="F2652" s="30"/>
    </row>
    <row r="2653" spans="1:6" x14ac:dyDescent="0.4">
      <c r="A2653" s="59"/>
      <c r="B2653" s="59"/>
      <c r="C2653" s="60"/>
      <c r="D2653" s="61"/>
      <c r="E2653" s="68"/>
      <c r="F2653" s="30"/>
    </row>
    <row r="2654" spans="1:6" x14ac:dyDescent="0.4">
      <c r="A2654" s="59"/>
      <c r="B2654" s="59"/>
      <c r="C2654" s="60"/>
      <c r="D2654" s="61"/>
      <c r="E2654" s="68"/>
      <c r="F2654" s="30"/>
    </row>
    <row r="2655" spans="1:6" x14ac:dyDescent="0.4">
      <c r="A2655" s="59"/>
      <c r="B2655" s="59"/>
      <c r="C2655" s="60"/>
      <c r="D2655" s="61"/>
      <c r="E2655" s="68"/>
      <c r="F2655" s="30"/>
    </row>
    <row r="2656" spans="1:6" x14ac:dyDescent="0.4">
      <c r="A2656" s="59"/>
      <c r="B2656" s="59"/>
      <c r="C2656" s="60"/>
      <c r="D2656" s="61"/>
      <c r="E2656" s="68"/>
      <c r="F2656" s="30"/>
    </row>
    <row r="2657" spans="1:6" x14ac:dyDescent="0.4">
      <c r="A2657" s="59"/>
      <c r="B2657" s="59"/>
      <c r="C2657" s="60"/>
      <c r="D2657" s="61"/>
      <c r="E2657" s="68"/>
      <c r="F2657" s="30"/>
    </row>
    <row r="2658" spans="1:6" x14ac:dyDescent="0.4">
      <c r="A2658" s="59"/>
      <c r="B2658" s="59"/>
      <c r="C2658" s="60"/>
      <c r="D2658" s="61"/>
      <c r="E2658" s="68"/>
      <c r="F2658" s="30"/>
    </row>
    <row r="2659" spans="1:6" x14ac:dyDescent="0.4">
      <c r="A2659" s="59"/>
      <c r="B2659" s="59"/>
      <c r="C2659" s="60"/>
      <c r="D2659" s="61"/>
      <c r="E2659" s="68"/>
      <c r="F2659" s="30"/>
    </row>
    <row r="2660" spans="1:6" x14ac:dyDescent="0.4">
      <c r="A2660" s="59"/>
      <c r="B2660" s="59"/>
      <c r="C2660" s="60"/>
      <c r="D2660" s="61"/>
      <c r="E2660" s="68"/>
      <c r="F2660" s="30"/>
    </row>
    <row r="2661" spans="1:6" x14ac:dyDescent="0.4">
      <c r="A2661" s="59"/>
      <c r="B2661" s="59"/>
      <c r="C2661" s="60"/>
      <c r="D2661" s="61"/>
      <c r="E2661" s="68"/>
      <c r="F2661" s="30"/>
    </row>
    <row r="2662" spans="1:6" x14ac:dyDescent="0.4">
      <c r="A2662" s="59"/>
      <c r="B2662" s="59"/>
      <c r="C2662" s="60"/>
      <c r="D2662" s="61"/>
      <c r="E2662" s="68"/>
      <c r="F2662" s="30"/>
    </row>
    <row r="2663" spans="1:6" x14ac:dyDescent="0.4">
      <c r="A2663" s="59"/>
      <c r="B2663" s="59"/>
      <c r="C2663" s="60"/>
      <c r="D2663" s="61"/>
      <c r="E2663" s="68"/>
      <c r="F2663" s="30"/>
    </row>
    <row r="2664" spans="1:6" x14ac:dyDescent="0.4">
      <c r="A2664" s="59"/>
      <c r="B2664" s="59"/>
      <c r="C2664" s="60"/>
      <c r="D2664" s="61"/>
      <c r="E2664" s="68"/>
      <c r="F2664" s="30"/>
    </row>
    <row r="2665" spans="1:6" x14ac:dyDescent="0.4">
      <c r="A2665" s="59"/>
      <c r="B2665" s="59"/>
      <c r="C2665" s="60"/>
      <c r="D2665" s="61"/>
      <c r="E2665" s="68"/>
      <c r="F2665" s="30"/>
    </row>
    <row r="2666" spans="1:6" x14ac:dyDescent="0.4">
      <c r="A2666" s="59"/>
      <c r="B2666" s="59"/>
      <c r="C2666" s="60"/>
      <c r="D2666" s="61"/>
      <c r="E2666" s="68"/>
      <c r="F2666" s="30"/>
    </row>
    <row r="2667" spans="1:6" x14ac:dyDescent="0.4">
      <c r="A2667" s="59"/>
      <c r="B2667" s="59"/>
      <c r="C2667" s="60"/>
      <c r="D2667" s="61"/>
      <c r="E2667" s="68"/>
      <c r="F2667" s="30"/>
    </row>
    <row r="2668" spans="1:6" x14ac:dyDescent="0.4">
      <c r="A2668" s="59"/>
      <c r="B2668" s="59"/>
      <c r="C2668" s="60"/>
      <c r="D2668" s="61"/>
      <c r="E2668" s="68"/>
      <c r="F2668" s="30"/>
    </row>
    <row r="2669" spans="1:6" x14ac:dyDescent="0.4">
      <c r="A2669" s="59"/>
      <c r="B2669" s="59"/>
      <c r="C2669" s="60"/>
      <c r="D2669" s="61"/>
      <c r="E2669" s="68"/>
      <c r="F2669" s="30"/>
    </row>
    <row r="2670" spans="1:6" x14ac:dyDescent="0.4">
      <c r="A2670" s="59"/>
      <c r="B2670" s="59"/>
      <c r="C2670" s="60"/>
      <c r="D2670" s="61"/>
      <c r="E2670" s="68"/>
      <c r="F2670" s="30"/>
    </row>
    <row r="2671" spans="1:6" x14ac:dyDescent="0.4">
      <c r="A2671" s="59"/>
      <c r="B2671" s="59"/>
      <c r="C2671" s="60"/>
      <c r="D2671" s="61"/>
      <c r="E2671" s="68"/>
      <c r="F2671" s="30"/>
    </row>
    <row r="2672" spans="1:6" x14ac:dyDescent="0.4">
      <c r="A2672" s="59"/>
      <c r="B2672" s="59"/>
      <c r="C2672" s="60"/>
      <c r="D2672" s="61"/>
      <c r="E2672" s="68"/>
      <c r="F2672" s="30"/>
    </row>
    <row r="2673" spans="1:6" x14ac:dyDescent="0.4">
      <c r="A2673" s="59"/>
      <c r="B2673" s="59"/>
      <c r="C2673" s="60"/>
      <c r="D2673" s="61"/>
      <c r="E2673" s="68"/>
      <c r="F2673" s="30"/>
    </row>
    <row r="2674" spans="1:6" x14ac:dyDescent="0.4">
      <c r="A2674" s="59"/>
      <c r="B2674" s="59"/>
      <c r="C2674" s="60"/>
      <c r="D2674" s="61"/>
      <c r="E2674" s="68"/>
      <c r="F2674" s="30"/>
    </row>
    <row r="2675" spans="1:6" x14ac:dyDescent="0.4">
      <c r="A2675" s="59"/>
      <c r="B2675" s="59"/>
      <c r="C2675" s="60"/>
      <c r="D2675" s="61"/>
      <c r="E2675" s="68"/>
      <c r="F2675" s="30"/>
    </row>
    <row r="2676" spans="1:6" x14ac:dyDescent="0.4">
      <c r="A2676" s="59"/>
      <c r="B2676" s="59"/>
      <c r="C2676" s="60"/>
      <c r="D2676" s="61"/>
      <c r="E2676" s="68"/>
      <c r="F2676" s="30"/>
    </row>
    <row r="2677" spans="1:6" x14ac:dyDescent="0.4">
      <c r="A2677" s="59"/>
      <c r="B2677" s="59"/>
      <c r="C2677" s="60"/>
      <c r="D2677" s="61"/>
      <c r="E2677" s="68"/>
      <c r="F2677" s="30"/>
    </row>
    <row r="2678" spans="1:6" x14ac:dyDescent="0.4">
      <c r="A2678" s="59"/>
      <c r="B2678" s="59"/>
      <c r="C2678" s="60"/>
      <c r="D2678" s="61"/>
      <c r="E2678" s="68"/>
      <c r="F2678" s="30"/>
    </row>
    <row r="2679" spans="1:6" x14ac:dyDescent="0.4">
      <c r="A2679" s="59"/>
      <c r="B2679" s="59"/>
      <c r="C2679" s="60"/>
      <c r="D2679" s="61"/>
      <c r="E2679" s="68"/>
      <c r="F2679" s="30"/>
    </row>
    <row r="2680" spans="1:6" x14ac:dyDescent="0.4">
      <c r="A2680" s="59"/>
      <c r="B2680" s="59"/>
      <c r="C2680" s="60"/>
      <c r="D2680" s="61"/>
      <c r="E2680" s="68"/>
      <c r="F2680" s="30"/>
    </row>
    <row r="2681" spans="1:6" x14ac:dyDescent="0.4">
      <c r="A2681" s="59"/>
      <c r="B2681" s="59"/>
      <c r="C2681" s="60"/>
      <c r="D2681" s="61"/>
      <c r="E2681" s="68"/>
      <c r="F2681" s="30"/>
    </row>
    <row r="2682" spans="1:6" x14ac:dyDescent="0.4">
      <c r="A2682" s="59"/>
      <c r="B2682" s="59"/>
      <c r="C2682" s="60"/>
      <c r="D2682" s="61"/>
      <c r="E2682" s="68"/>
      <c r="F2682" s="30"/>
    </row>
    <row r="2683" spans="1:6" x14ac:dyDescent="0.4">
      <c r="A2683" s="59"/>
      <c r="B2683" s="59"/>
      <c r="C2683" s="60"/>
      <c r="D2683" s="61"/>
      <c r="E2683" s="68"/>
      <c r="F2683" s="30"/>
    </row>
    <row r="2684" spans="1:6" x14ac:dyDescent="0.4">
      <c r="A2684" s="59"/>
      <c r="B2684" s="59"/>
      <c r="C2684" s="60"/>
      <c r="D2684" s="61"/>
      <c r="E2684" s="68"/>
      <c r="F2684" s="30"/>
    </row>
    <row r="2685" spans="1:6" x14ac:dyDescent="0.4">
      <c r="A2685" s="59"/>
      <c r="B2685" s="59"/>
      <c r="C2685" s="60"/>
      <c r="D2685" s="61"/>
      <c r="E2685" s="68"/>
      <c r="F2685" s="30"/>
    </row>
    <row r="2686" spans="1:6" x14ac:dyDescent="0.4">
      <c r="A2686" s="59"/>
      <c r="B2686" s="59"/>
      <c r="C2686" s="60"/>
      <c r="D2686" s="61"/>
      <c r="E2686" s="68"/>
      <c r="F2686" s="30"/>
    </row>
    <row r="2687" spans="1:6" x14ac:dyDescent="0.4">
      <c r="A2687" s="59"/>
      <c r="B2687" s="59"/>
      <c r="C2687" s="60"/>
      <c r="D2687" s="61"/>
      <c r="E2687" s="68"/>
      <c r="F2687" s="30"/>
    </row>
    <row r="2688" spans="1:6" x14ac:dyDescent="0.4">
      <c r="A2688" s="59"/>
      <c r="B2688" s="59"/>
      <c r="C2688" s="60"/>
      <c r="D2688" s="61"/>
      <c r="E2688" s="68"/>
      <c r="F2688" s="30"/>
    </row>
    <row r="2689" spans="1:6" x14ac:dyDescent="0.4">
      <c r="A2689" s="59"/>
      <c r="B2689" s="59"/>
      <c r="C2689" s="60"/>
      <c r="D2689" s="61"/>
      <c r="E2689" s="68"/>
      <c r="F2689" s="30"/>
    </row>
    <row r="2690" spans="1:6" x14ac:dyDescent="0.4">
      <c r="A2690" s="59"/>
      <c r="B2690" s="59"/>
      <c r="C2690" s="60"/>
      <c r="D2690" s="61"/>
      <c r="E2690" s="68"/>
      <c r="F2690" s="30"/>
    </row>
    <row r="2691" spans="1:6" x14ac:dyDescent="0.4">
      <c r="A2691" s="59"/>
      <c r="B2691" s="59"/>
      <c r="C2691" s="60"/>
      <c r="D2691" s="61"/>
      <c r="E2691" s="68"/>
      <c r="F2691" s="30"/>
    </row>
    <row r="2692" spans="1:6" x14ac:dyDescent="0.4">
      <c r="A2692" s="59"/>
      <c r="B2692" s="59"/>
      <c r="C2692" s="60"/>
      <c r="D2692" s="61"/>
      <c r="E2692" s="68"/>
      <c r="F2692" s="30"/>
    </row>
    <row r="2693" spans="1:6" x14ac:dyDescent="0.4">
      <c r="A2693" s="59"/>
      <c r="B2693" s="59"/>
      <c r="C2693" s="60"/>
      <c r="D2693" s="61"/>
      <c r="E2693" s="68"/>
      <c r="F2693" s="30"/>
    </row>
    <row r="2694" spans="1:6" x14ac:dyDescent="0.4">
      <c r="A2694" s="59"/>
      <c r="B2694" s="59"/>
      <c r="C2694" s="60"/>
      <c r="D2694" s="61"/>
      <c r="E2694" s="68"/>
      <c r="F2694" s="30"/>
    </row>
    <row r="2695" spans="1:6" x14ac:dyDescent="0.4">
      <c r="A2695" s="59"/>
      <c r="B2695" s="59"/>
      <c r="C2695" s="60"/>
      <c r="D2695" s="61"/>
      <c r="E2695" s="68"/>
      <c r="F2695" s="30"/>
    </row>
    <row r="2696" spans="1:6" x14ac:dyDescent="0.4">
      <c r="A2696" s="59"/>
      <c r="B2696" s="59"/>
      <c r="C2696" s="60"/>
      <c r="D2696" s="61"/>
      <c r="E2696" s="68"/>
      <c r="F2696" s="30"/>
    </row>
    <row r="2697" spans="1:6" x14ac:dyDescent="0.4">
      <c r="A2697" s="59"/>
      <c r="B2697" s="59"/>
      <c r="C2697" s="60"/>
      <c r="D2697" s="61"/>
      <c r="E2697" s="68"/>
      <c r="F2697" s="30"/>
    </row>
    <row r="2698" spans="1:6" x14ac:dyDescent="0.4">
      <c r="A2698" s="59"/>
      <c r="B2698" s="59"/>
      <c r="C2698" s="60"/>
      <c r="D2698" s="61"/>
      <c r="E2698" s="68"/>
      <c r="F2698" s="30"/>
    </row>
    <row r="2699" spans="1:6" x14ac:dyDescent="0.4">
      <c r="A2699" s="59"/>
      <c r="B2699" s="59"/>
      <c r="C2699" s="60"/>
      <c r="D2699" s="61"/>
      <c r="E2699" s="68"/>
      <c r="F2699" s="30"/>
    </row>
    <row r="2700" spans="1:6" x14ac:dyDescent="0.4">
      <c r="A2700" s="59"/>
      <c r="B2700" s="59"/>
      <c r="C2700" s="60"/>
      <c r="D2700" s="61"/>
      <c r="E2700" s="68"/>
      <c r="F2700" s="30"/>
    </row>
    <row r="2701" spans="1:6" x14ac:dyDescent="0.4">
      <c r="A2701" s="59"/>
      <c r="B2701" s="59"/>
      <c r="C2701" s="60"/>
      <c r="D2701" s="61"/>
      <c r="E2701" s="68"/>
      <c r="F2701" s="30"/>
    </row>
    <row r="2702" spans="1:6" x14ac:dyDescent="0.4">
      <c r="A2702" s="59"/>
      <c r="B2702" s="59"/>
      <c r="C2702" s="60"/>
      <c r="D2702" s="61"/>
      <c r="E2702" s="68"/>
      <c r="F2702" s="30"/>
    </row>
    <row r="2703" spans="1:6" x14ac:dyDescent="0.4">
      <c r="A2703" s="59"/>
      <c r="B2703" s="59"/>
      <c r="C2703" s="60"/>
      <c r="D2703" s="61"/>
      <c r="E2703" s="68"/>
      <c r="F2703" s="30"/>
    </row>
    <row r="2704" spans="1:6" x14ac:dyDescent="0.4">
      <c r="A2704" s="59"/>
      <c r="B2704" s="59"/>
      <c r="C2704" s="60"/>
      <c r="D2704" s="61"/>
      <c r="E2704" s="68"/>
      <c r="F2704" s="30"/>
    </row>
    <row r="2705" spans="1:6" x14ac:dyDescent="0.4">
      <c r="A2705" s="59"/>
      <c r="B2705" s="59"/>
      <c r="C2705" s="60"/>
      <c r="D2705" s="61"/>
      <c r="E2705" s="68"/>
      <c r="F2705" s="30"/>
    </row>
    <row r="2706" spans="1:6" x14ac:dyDescent="0.4">
      <c r="A2706" s="59"/>
      <c r="B2706" s="59"/>
      <c r="C2706" s="60"/>
      <c r="D2706" s="61"/>
      <c r="E2706" s="68"/>
      <c r="F2706" s="30"/>
    </row>
    <row r="2707" spans="1:6" x14ac:dyDescent="0.4">
      <c r="A2707" s="59"/>
      <c r="B2707" s="59"/>
      <c r="C2707" s="60"/>
      <c r="D2707" s="61"/>
      <c r="E2707" s="68"/>
      <c r="F2707" s="30"/>
    </row>
    <row r="2708" spans="1:6" x14ac:dyDescent="0.4">
      <c r="A2708" s="59"/>
      <c r="B2708" s="59"/>
      <c r="C2708" s="60"/>
      <c r="D2708" s="61"/>
      <c r="E2708" s="68"/>
      <c r="F2708" s="30"/>
    </row>
    <row r="2709" spans="1:6" x14ac:dyDescent="0.4">
      <c r="A2709" s="59"/>
      <c r="B2709" s="59"/>
      <c r="C2709" s="60"/>
      <c r="D2709" s="61"/>
      <c r="E2709" s="68"/>
      <c r="F2709" s="30"/>
    </row>
    <row r="2710" spans="1:6" x14ac:dyDescent="0.4">
      <c r="A2710" s="59"/>
      <c r="B2710" s="59"/>
      <c r="C2710" s="60"/>
      <c r="D2710" s="61"/>
      <c r="E2710" s="68"/>
      <c r="F2710" s="30"/>
    </row>
    <row r="2711" spans="1:6" x14ac:dyDescent="0.4">
      <c r="A2711" s="59"/>
      <c r="B2711" s="59"/>
      <c r="C2711" s="60"/>
      <c r="D2711" s="61"/>
      <c r="E2711" s="68"/>
      <c r="F2711" s="30"/>
    </row>
    <row r="2712" spans="1:6" x14ac:dyDescent="0.4">
      <c r="A2712" s="59"/>
      <c r="B2712" s="59"/>
      <c r="C2712" s="60"/>
      <c r="D2712" s="61"/>
      <c r="E2712" s="68"/>
      <c r="F2712" s="30"/>
    </row>
    <row r="2713" spans="1:6" x14ac:dyDescent="0.4">
      <c r="A2713" s="59"/>
      <c r="B2713" s="59"/>
      <c r="C2713" s="60"/>
      <c r="D2713" s="61"/>
      <c r="E2713" s="68"/>
      <c r="F2713" s="30"/>
    </row>
    <row r="2714" spans="1:6" x14ac:dyDescent="0.4">
      <c r="A2714" s="59"/>
      <c r="B2714" s="59"/>
      <c r="C2714" s="60"/>
      <c r="D2714" s="61"/>
      <c r="E2714" s="68"/>
      <c r="F2714" s="30"/>
    </row>
    <row r="2715" spans="1:6" x14ac:dyDescent="0.4">
      <c r="A2715" s="59"/>
      <c r="B2715" s="59"/>
      <c r="C2715" s="60"/>
      <c r="D2715" s="61"/>
      <c r="E2715" s="68"/>
      <c r="F2715" s="30"/>
    </row>
    <row r="2716" spans="1:6" x14ac:dyDescent="0.4">
      <c r="A2716" s="59"/>
      <c r="B2716" s="59"/>
      <c r="C2716" s="60"/>
      <c r="D2716" s="61"/>
      <c r="E2716" s="68"/>
      <c r="F2716" s="30"/>
    </row>
    <row r="2717" spans="1:6" x14ac:dyDescent="0.4">
      <c r="A2717" s="59"/>
      <c r="B2717" s="59"/>
      <c r="C2717" s="60"/>
      <c r="D2717" s="61"/>
      <c r="E2717" s="68"/>
      <c r="F2717" s="30"/>
    </row>
    <row r="2718" spans="1:6" x14ac:dyDescent="0.4">
      <c r="A2718" s="59"/>
      <c r="B2718" s="59"/>
      <c r="C2718" s="60"/>
      <c r="D2718" s="61"/>
      <c r="E2718" s="68"/>
      <c r="F2718" s="30"/>
    </row>
    <row r="2719" spans="1:6" x14ac:dyDescent="0.4">
      <c r="A2719" s="59"/>
      <c r="B2719" s="59"/>
      <c r="C2719" s="60"/>
      <c r="D2719" s="61"/>
      <c r="E2719" s="68"/>
      <c r="F2719" s="30"/>
    </row>
    <row r="2720" spans="1:6" x14ac:dyDescent="0.4">
      <c r="A2720" s="59"/>
      <c r="B2720" s="59"/>
      <c r="C2720" s="60"/>
      <c r="D2720" s="61"/>
      <c r="E2720" s="68"/>
      <c r="F2720" s="30"/>
    </row>
    <row r="2721" spans="1:6" x14ac:dyDescent="0.4">
      <c r="A2721" s="59"/>
      <c r="B2721" s="59"/>
      <c r="C2721" s="60"/>
      <c r="D2721" s="61"/>
      <c r="E2721" s="68"/>
      <c r="F2721" s="30"/>
    </row>
    <row r="2722" spans="1:6" x14ac:dyDescent="0.4">
      <c r="A2722" s="59"/>
      <c r="B2722" s="59"/>
      <c r="C2722" s="60"/>
      <c r="D2722" s="61"/>
      <c r="E2722" s="68"/>
      <c r="F2722" s="30"/>
    </row>
    <row r="2723" spans="1:6" x14ac:dyDescent="0.4">
      <c r="A2723" s="59"/>
      <c r="B2723" s="59"/>
      <c r="C2723" s="60"/>
      <c r="D2723" s="61"/>
      <c r="E2723" s="68"/>
      <c r="F2723" s="30"/>
    </row>
    <row r="2724" spans="1:6" x14ac:dyDescent="0.4">
      <c r="A2724" s="59"/>
      <c r="B2724" s="59"/>
      <c r="C2724" s="60"/>
      <c r="D2724" s="61"/>
      <c r="E2724" s="68"/>
      <c r="F2724" s="30"/>
    </row>
    <row r="2725" spans="1:6" x14ac:dyDescent="0.4">
      <c r="A2725" s="59"/>
      <c r="B2725" s="59"/>
      <c r="C2725" s="60"/>
      <c r="D2725" s="61"/>
      <c r="E2725" s="68"/>
      <c r="F2725" s="30"/>
    </row>
    <row r="2726" spans="1:6" x14ac:dyDescent="0.4">
      <c r="A2726" s="59"/>
      <c r="B2726" s="59"/>
      <c r="C2726" s="60"/>
      <c r="D2726" s="61"/>
      <c r="E2726" s="68"/>
      <c r="F2726" s="30"/>
    </row>
    <row r="2727" spans="1:6" x14ac:dyDescent="0.4">
      <c r="A2727" s="59"/>
      <c r="B2727" s="59"/>
      <c r="C2727" s="60"/>
      <c r="D2727" s="61"/>
      <c r="E2727" s="68"/>
      <c r="F2727" s="30"/>
    </row>
    <row r="2728" spans="1:6" x14ac:dyDescent="0.4">
      <c r="A2728" s="59"/>
      <c r="B2728" s="59"/>
      <c r="C2728" s="60"/>
      <c r="D2728" s="61"/>
      <c r="E2728" s="68"/>
      <c r="F2728" s="30"/>
    </row>
    <row r="2729" spans="1:6" x14ac:dyDescent="0.4">
      <c r="A2729" s="59"/>
      <c r="B2729" s="59"/>
      <c r="C2729" s="60"/>
      <c r="D2729" s="61"/>
      <c r="E2729" s="68"/>
      <c r="F2729" s="30"/>
    </row>
    <row r="2730" spans="1:6" x14ac:dyDescent="0.4">
      <c r="A2730" s="59"/>
      <c r="B2730" s="59"/>
      <c r="C2730" s="60"/>
      <c r="D2730" s="61"/>
      <c r="E2730" s="68"/>
      <c r="F2730" s="30"/>
    </row>
    <row r="2731" spans="1:6" x14ac:dyDescent="0.4">
      <c r="A2731" s="59"/>
      <c r="B2731" s="59"/>
      <c r="C2731" s="60"/>
      <c r="D2731" s="61"/>
      <c r="E2731" s="68"/>
      <c r="F2731" s="30"/>
    </row>
    <row r="2732" spans="1:6" x14ac:dyDescent="0.4">
      <c r="A2732" s="59"/>
      <c r="B2732" s="59"/>
      <c r="C2732" s="60"/>
      <c r="D2732" s="61"/>
      <c r="E2732" s="68"/>
      <c r="F2732" s="30"/>
    </row>
    <row r="2733" spans="1:6" x14ac:dyDescent="0.4">
      <c r="A2733" s="59"/>
      <c r="B2733" s="59"/>
      <c r="C2733" s="60"/>
      <c r="D2733" s="61"/>
      <c r="E2733" s="68"/>
      <c r="F2733" s="30"/>
    </row>
    <row r="2734" spans="1:6" x14ac:dyDescent="0.4">
      <c r="A2734" s="59"/>
      <c r="B2734" s="59"/>
      <c r="C2734" s="60"/>
      <c r="D2734" s="61"/>
      <c r="E2734" s="68"/>
      <c r="F2734" s="30"/>
    </row>
    <row r="2735" spans="1:6" x14ac:dyDescent="0.4">
      <c r="A2735" s="59"/>
      <c r="B2735" s="59"/>
      <c r="C2735" s="60"/>
      <c r="D2735" s="61"/>
      <c r="E2735" s="68"/>
      <c r="F2735" s="30"/>
    </row>
    <row r="2736" spans="1:6" x14ac:dyDescent="0.4">
      <c r="A2736" s="59"/>
      <c r="B2736" s="59"/>
      <c r="C2736" s="60"/>
      <c r="D2736" s="61"/>
      <c r="E2736" s="68"/>
      <c r="F2736" s="30"/>
    </row>
    <row r="2737" spans="1:6" x14ac:dyDescent="0.4">
      <c r="A2737" s="59"/>
      <c r="B2737" s="59"/>
      <c r="C2737" s="60"/>
      <c r="D2737" s="61"/>
      <c r="E2737" s="68"/>
      <c r="F2737" s="30"/>
    </row>
    <row r="2738" spans="1:6" x14ac:dyDescent="0.4">
      <c r="A2738" s="59"/>
      <c r="B2738" s="59"/>
      <c r="C2738" s="60"/>
      <c r="D2738" s="61"/>
      <c r="E2738" s="68"/>
      <c r="F2738" s="30"/>
    </row>
    <row r="2739" spans="1:6" x14ac:dyDescent="0.4">
      <c r="A2739" s="59"/>
      <c r="B2739" s="59"/>
      <c r="C2739" s="60"/>
      <c r="D2739" s="61"/>
      <c r="E2739" s="68"/>
      <c r="F2739" s="30"/>
    </row>
    <row r="2740" spans="1:6" x14ac:dyDescent="0.4">
      <c r="A2740" s="59"/>
      <c r="B2740" s="59"/>
      <c r="C2740" s="60"/>
      <c r="D2740" s="61"/>
      <c r="E2740" s="68"/>
      <c r="F2740" s="30"/>
    </row>
    <row r="2741" spans="1:6" x14ac:dyDescent="0.4">
      <c r="A2741" s="59"/>
      <c r="B2741" s="59"/>
      <c r="C2741" s="60"/>
      <c r="D2741" s="61"/>
      <c r="E2741" s="68"/>
      <c r="F2741" s="30"/>
    </row>
    <row r="2742" spans="1:6" x14ac:dyDescent="0.4">
      <c r="A2742" s="59"/>
      <c r="B2742" s="59"/>
      <c r="C2742" s="60"/>
      <c r="D2742" s="61"/>
      <c r="E2742" s="68"/>
      <c r="F2742" s="30"/>
    </row>
    <row r="2743" spans="1:6" x14ac:dyDescent="0.4">
      <c r="A2743" s="59"/>
      <c r="B2743" s="59"/>
      <c r="C2743" s="60"/>
      <c r="D2743" s="61"/>
      <c r="E2743" s="68"/>
      <c r="F2743" s="30"/>
    </row>
    <row r="2744" spans="1:6" x14ac:dyDescent="0.4">
      <c r="A2744" s="59"/>
      <c r="B2744" s="59"/>
      <c r="C2744" s="60"/>
      <c r="D2744" s="61"/>
      <c r="E2744" s="68"/>
      <c r="F2744" s="30"/>
    </row>
    <row r="2745" spans="1:6" x14ac:dyDescent="0.4">
      <c r="A2745" s="59"/>
      <c r="B2745" s="59"/>
      <c r="C2745" s="60"/>
      <c r="D2745" s="61"/>
      <c r="E2745" s="68"/>
      <c r="F2745" s="30"/>
    </row>
    <row r="2746" spans="1:6" x14ac:dyDescent="0.4">
      <c r="A2746" s="59"/>
      <c r="B2746" s="59"/>
      <c r="C2746" s="60"/>
      <c r="D2746" s="61"/>
      <c r="E2746" s="68"/>
      <c r="F2746" s="30"/>
    </row>
    <row r="2747" spans="1:6" x14ac:dyDescent="0.4">
      <c r="A2747" s="59"/>
      <c r="B2747" s="59"/>
      <c r="C2747" s="60"/>
      <c r="D2747" s="61"/>
      <c r="E2747" s="68"/>
      <c r="F2747" s="30"/>
    </row>
    <row r="2748" spans="1:6" x14ac:dyDescent="0.4">
      <c r="A2748" s="59"/>
      <c r="B2748" s="59"/>
      <c r="C2748" s="60"/>
      <c r="D2748" s="61"/>
      <c r="E2748" s="68"/>
      <c r="F2748" s="30"/>
    </row>
    <row r="2749" spans="1:6" x14ac:dyDescent="0.4">
      <c r="A2749" s="59"/>
      <c r="B2749" s="59"/>
      <c r="C2749" s="60"/>
      <c r="D2749" s="61"/>
      <c r="E2749" s="68"/>
      <c r="F2749" s="30"/>
    </row>
    <row r="2750" spans="1:6" x14ac:dyDescent="0.4">
      <c r="A2750" s="59"/>
      <c r="B2750" s="59"/>
      <c r="C2750" s="60"/>
      <c r="D2750" s="61"/>
      <c r="E2750" s="68"/>
      <c r="F2750" s="30"/>
    </row>
    <row r="2751" spans="1:6" x14ac:dyDescent="0.4">
      <c r="A2751" s="59"/>
      <c r="B2751" s="59"/>
      <c r="C2751" s="60"/>
      <c r="D2751" s="61"/>
      <c r="E2751" s="68"/>
      <c r="F2751" s="30"/>
    </row>
    <row r="2752" spans="1:6" x14ac:dyDescent="0.4">
      <c r="A2752" s="59"/>
      <c r="B2752" s="59"/>
      <c r="C2752" s="60"/>
      <c r="D2752" s="61"/>
      <c r="E2752" s="68"/>
      <c r="F2752" s="30"/>
    </row>
    <row r="2753" spans="1:6" x14ac:dyDescent="0.4">
      <c r="A2753" s="59"/>
      <c r="B2753" s="59"/>
      <c r="C2753" s="60"/>
      <c r="D2753" s="61"/>
      <c r="E2753" s="68"/>
      <c r="F2753" s="30"/>
    </row>
    <row r="2754" spans="1:6" x14ac:dyDescent="0.4">
      <c r="A2754" s="59"/>
      <c r="B2754" s="59"/>
      <c r="C2754" s="60"/>
      <c r="D2754" s="61"/>
      <c r="E2754" s="68"/>
      <c r="F2754" s="30"/>
    </row>
    <row r="2755" spans="1:6" x14ac:dyDescent="0.4">
      <c r="A2755" s="59"/>
      <c r="B2755" s="59"/>
      <c r="C2755" s="60"/>
      <c r="D2755" s="61"/>
      <c r="E2755" s="68"/>
      <c r="F2755" s="30"/>
    </row>
    <row r="2756" spans="1:6" x14ac:dyDescent="0.4">
      <c r="A2756" s="59"/>
      <c r="B2756" s="59"/>
      <c r="C2756" s="60"/>
      <c r="D2756" s="61"/>
      <c r="E2756" s="68"/>
      <c r="F2756" s="30"/>
    </row>
    <row r="2757" spans="1:6" x14ac:dyDescent="0.4">
      <c r="A2757" s="59"/>
      <c r="B2757" s="59"/>
      <c r="C2757" s="60"/>
      <c r="D2757" s="61"/>
      <c r="E2757" s="68"/>
      <c r="F2757" s="30"/>
    </row>
    <row r="2758" spans="1:6" x14ac:dyDescent="0.4">
      <c r="A2758" s="59"/>
      <c r="B2758" s="59"/>
      <c r="C2758" s="60"/>
      <c r="D2758" s="61"/>
      <c r="E2758" s="68"/>
      <c r="F2758" s="30"/>
    </row>
    <row r="2759" spans="1:6" x14ac:dyDescent="0.4">
      <c r="A2759" s="59"/>
      <c r="B2759" s="59"/>
      <c r="C2759" s="60"/>
      <c r="D2759" s="61"/>
      <c r="E2759" s="68"/>
      <c r="F2759" s="30"/>
    </row>
    <row r="2760" spans="1:6" x14ac:dyDescent="0.4">
      <c r="A2760" s="59"/>
      <c r="B2760" s="59"/>
      <c r="C2760" s="60"/>
      <c r="D2760" s="61"/>
      <c r="E2760" s="68"/>
      <c r="F2760" s="30"/>
    </row>
    <row r="2761" spans="1:6" x14ac:dyDescent="0.4">
      <c r="A2761" s="59"/>
      <c r="B2761" s="59"/>
      <c r="C2761" s="60"/>
      <c r="D2761" s="61"/>
      <c r="E2761" s="68"/>
      <c r="F2761" s="30"/>
    </row>
    <row r="2762" spans="1:6" x14ac:dyDescent="0.4">
      <c r="A2762" s="59"/>
      <c r="B2762" s="59"/>
      <c r="C2762" s="60"/>
      <c r="D2762" s="61"/>
      <c r="E2762" s="68"/>
      <c r="F2762" s="30"/>
    </row>
    <row r="2763" spans="1:6" x14ac:dyDescent="0.4">
      <c r="A2763" s="59"/>
      <c r="B2763" s="59"/>
      <c r="C2763" s="60"/>
      <c r="D2763" s="61"/>
      <c r="E2763" s="68"/>
      <c r="F2763" s="30"/>
    </row>
    <row r="2764" spans="1:6" x14ac:dyDescent="0.4">
      <c r="A2764" s="59"/>
      <c r="B2764" s="59"/>
      <c r="C2764" s="60"/>
      <c r="D2764" s="61"/>
      <c r="E2764" s="68"/>
      <c r="F2764" s="30"/>
    </row>
    <row r="2765" spans="1:6" x14ac:dyDescent="0.4">
      <c r="A2765" s="59"/>
      <c r="B2765" s="59"/>
      <c r="C2765" s="60"/>
      <c r="D2765" s="61"/>
      <c r="E2765" s="68"/>
      <c r="F2765" s="30"/>
    </row>
    <row r="2766" spans="1:6" x14ac:dyDescent="0.4">
      <c r="A2766" s="59"/>
      <c r="B2766" s="59"/>
      <c r="C2766" s="60"/>
      <c r="D2766" s="61"/>
      <c r="E2766" s="68"/>
      <c r="F2766" s="30"/>
    </row>
    <row r="2767" spans="1:6" x14ac:dyDescent="0.4">
      <c r="A2767" s="59"/>
      <c r="B2767" s="59"/>
      <c r="C2767" s="60"/>
      <c r="D2767" s="61"/>
      <c r="E2767" s="68"/>
      <c r="F2767" s="30"/>
    </row>
    <row r="2768" spans="1:6" x14ac:dyDescent="0.4">
      <c r="A2768" s="59"/>
      <c r="B2768" s="59"/>
      <c r="C2768" s="60"/>
      <c r="D2768" s="61"/>
      <c r="E2768" s="68"/>
      <c r="F2768" s="30"/>
    </row>
    <row r="2769" spans="1:6" x14ac:dyDescent="0.4">
      <c r="A2769" s="59"/>
      <c r="B2769" s="59"/>
      <c r="C2769" s="60"/>
      <c r="D2769" s="61"/>
      <c r="E2769" s="68"/>
      <c r="F2769" s="30"/>
    </row>
    <row r="2770" spans="1:6" x14ac:dyDescent="0.4">
      <c r="A2770" s="59"/>
      <c r="B2770" s="59"/>
      <c r="C2770" s="60"/>
      <c r="D2770" s="61"/>
      <c r="E2770" s="68"/>
      <c r="F2770" s="30"/>
    </row>
    <row r="2771" spans="1:6" x14ac:dyDescent="0.4">
      <c r="A2771" s="59"/>
      <c r="B2771" s="59"/>
      <c r="C2771" s="60"/>
      <c r="D2771" s="61"/>
      <c r="E2771" s="68"/>
      <c r="F2771" s="30"/>
    </row>
    <row r="2772" spans="1:6" x14ac:dyDescent="0.4">
      <c r="A2772" s="59"/>
      <c r="B2772" s="59"/>
      <c r="C2772" s="60"/>
      <c r="D2772" s="61"/>
      <c r="E2772" s="68"/>
      <c r="F2772" s="30"/>
    </row>
    <row r="2773" spans="1:6" x14ac:dyDescent="0.4">
      <c r="A2773" s="59"/>
      <c r="B2773" s="59"/>
      <c r="C2773" s="60"/>
      <c r="D2773" s="61"/>
      <c r="E2773" s="68"/>
      <c r="F2773" s="30"/>
    </row>
    <row r="2774" spans="1:6" x14ac:dyDescent="0.4">
      <c r="A2774" s="59"/>
      <c r="B2774" s="59"/>
      <c r="C2774" s="60"/>
      <c r="D2774" s="61"/>
      <c r="E2774" s="68"/>
      <c r="F2774" s="30"/>
    </row>
    <row r="2775" spans="1:6" x14ac:dyDescent="0.4">
      <c r="A2775" s="59"/>
      <c r="B2775" s="59"/>
      <c r="C2775" s="60"/>
      <c r="D2775" s="61"/>
      <c r="E2775" s="68"/>
      <c r="F2775" s="30"/>
    </row>
    <row r="2776" spans="1:6" x14ac:dyDescent="0.4">
      <c r="A2776" s="59"/>
      <c r="B2776" s="59"/>
      <c r="C2776" s="60"/>
      <c r="D2776" s="61"/>
      <c r="E2776" s="68"/>
      <c r="F2776" s="30"/>
    </row>
    <row r="2777" spans="1:6" x14ac:dyDescent="0.4">
      <c r="A2777" s="59"/>
      <c r="B2777" s="59"/>
      <c r="C2777" s="60"/>
      <c r="D2777" s="61"/>
      <c r="E2777" s="68"/>
      <c r="F2777" s="30"/>
    </row>
    <row r="2778" spans="1:6" x14ac:dyDescent="0.4">
      <c r="A2778" s="59"/>
      <c r="B2778" s="59"/>
      <c r="C2778" s="60"/>
      <c r="D2778" s="61"/>
      <c r="E2778" s="68"/>
      <c r="F2778" s="30"/>
    </row>
    <row r="2779" spans="1:6" x14ac:dyDescent="0.4">
      <c r="A2779" s="59"/>
      <c r="B2779" s="59"/>
      <c r="C2779" s="60"/>
      <c r="D2779" s="61"/>
      <c r="E2779" s="68"/>
      <c r="F2779" s="30"/>
    </row>
    <row r="2780" spans="1:6" x14ac:dyDescent="0.4">
      <c r="A2780" s="59"/>
      <c r="B2780" s="59"/>
      <c r="C2780" s="60"/>
      <c r="D2780" s="61"/>
      <c r="E2780" s="68"/>
      <c r="F2780" s="30"/>
    </row>
    <row r="2781" spans="1:6" x14ac:dyDescent="0.4">
      <c r="A2781" s="59"/>
      <c r="B2781" s="59"/>
      <c r="C2781" s="60"/>
      <c r="D2781" s="61"/>
      <c r="E2781" s="68"/>
      <c r="F2781" s="30"/>
    </row>
    <row r="2782" spans="1:6" x14ac:dyDescent="0.4">
      <c r="A2782" s="59"/>
      <c r="B2782" s="59"/>
      <c r="C2782" s="60"/>
      <c r="D2782" s="61"/>
      <c r="E2782" s="68"/>
      <c r="F2782" s="30"/>
    </row>
    <row r="2783" spans="1:6" x14ac:dyDescent="0.4">
      <c r="A2783" s="59"/>
      <c r="B2783" s="59"/>
      <c r="C2783" s="60"/>
      <c r="D2783" s="61"/>
      <c r="E2783" s="68"/>
      <c r="F2783" s="30"/>
    </row>
    <row r="2784" spans="1:6" x14ac:dyDescent="0.4">
      <c r="A2784" s="59"/>
      <c r="B2784" s="59"/>
      <c r="C2784" s="60"/>
      <c r="D2784" s="61"/>
      <c r="E2784" s="68"/>
      <c r="F2784" s="30"/>
    </row>
    <row r="2785" spans="1:6" x14ac:dyDescent="0.4">
      <c r="A2785" s="59"/>
      <c r="B2785" s="59"/>
      <c r="C2785" s="60"/>
      <c r="D2785" s="61"/>
      <c r="E2785" s="68"/>
      <c r="F2785" s="30"/>
    </row>
    <row r="2786" spans="1:6" x14ac:dyDescent="0.4">
      <c r="A2786" s="59"/>
      <c r="B2786" s="59"/>
      <c r="C2786" s="60"/>
      <c r="D2786" s="61"/>
      <c r="E2786" s="68"/>
      <c r="F2786" s="30"/>
    </row>
    <row r="2787" spans="1:6" x14ac:dyDescent="0.4">
      <c r="A2787" s="59"/>
      <c r="B2787" s="59"/>
      <c r="C2787" s="60"/>
      <c r="D2787" s="61"/>
      <c r="E2787" s="68"/>
      <c r="F2787" s="30"/>
    </row>
    <row r="2788" spans="1:6" x14ac:dyDescent="0.4">
      <c r="A2788" s="59"/>
      <c r="B2788" s="59"/>
      <c r="C2788" s="60"/>
      <c r="D2788" s="61"/>
      <c r="E2788" s="68"/>
      <c r="F2788" s="30"/>
    </row>
    <row r="2789" spans="1:6" x14ac:dyDescent="0.4">
      <c r="A2789" s="59"/>
      <c r="B2789" s="59"/>
      <c r="C2789" s="60"/>
      <c r="D2789" s="61"/>
      <c r="E2789" s="68"/>
      <c r="F2789" s="30"/>
    </row>
    <row r="2790" spans="1:6" x14ac:dyDescent="0.4">
      <c r="A2790" s="59"/>
      <c r="B2790" s="59"/>
      <c r="C2790" s="60"/>
      <c r="D2790" s="61"/>
      <c r="E2790" s="68"/>
      <c r="F2790" s="30"/>
    </row>
    <row r="2791" spans="1:6" x14ac:dyDescent="0.4">
      <c r="A2791" s="59"/>
      <c r="B2791" s="59"/>
      <c r="C2791" s="60"/>
      <c r="D2791" s="61"/>
      <c r="E2791" s="68"/>
      <c r="F2791" s="30"/>
    </row>
    <row r="2792" spans="1:6" x14ac:dyDescent="0.4">
      <c r="A2792" s="59"/>
      <c r="B2792" s="59"/>
      <c r="C2792" s="60"/>
      <c r="D2792" s="61"/>
      <c r="E2792" s="68"/>
      <c r="F2792" s="30"/>
    </row>
    <row r="2793" spans="1:6" x14ac:dyDescent="0.4">
      <c r="A2793" s="59"/>
      <c r="B2793" s="59"/>
      <c r="C2793" s="60"/>
      <c r="D2793" s="61"/>
      <c r="E2793" s="68"/>
      <c r="F2793" s="30"/>
    </row>
    <row r="2794" spans="1:6" x14ac:dyDescent="0.4">
      <c r="A2794" s="59"/>
      <c r="B2794" s="59"/>
      <c r="C2794" s="60"/>
      <c r="D2794" s="61"/>
      <c r="E2794" s="68"/>
      <c r="F2794" s="30"/>
    </row>
    <row r="2795" spans="1:6" x14ac:dyDescent="0.4">
      <c r="A2795" s="59"/>
      <c r="B2795" s="59"/>
      <c r="C2795" s="60"/>
      <c r="D2795" s="61"/>
      <c r="E2795" s="68"/>
      <c r="F2795" s="30"/>
    </row>
    <row r="2796" spans="1:6" x14ac:dyDescent="0.4">
      <c r="A2796" s="59"/>
      <c r="B2796" s="59"/>
      <c r="C2796" s="60"/>
      <c r="D2796" s="61"/>
      <c r="E2796" s="68"/>
      <c r="F2796" s="30"/>
    </row>
    <row r="2797" spans="1:6" x14ac:dyDescent="0.4">
      <c r="A2797" s="59"/>
      <c r="B2797" s="59"/>
      <c r="C2797" s="60"/>
      <c r="D2797" s="61"/>
      <c r="E2797" s="68"/>
      <c r="F2797" s="30"/>
    </row>
    <row r="2798" spans="1:6" x14ac:dyDescent="0.4">
      <c r="A2798" s="59"/>
      <c r="B2798" s="59"/>
      <c r="C2798" s="60"/>
      <c r="D2798" s="61"/>
      <c r="E2798" s="68"/>
      <c r="F2798" s="30"/>
    </row>
    <row r="2799" spans="1:6" x14ac:dyDescent="0.4">
      <c r="A2799" s="59"/>
      <c r="B2799" s="59"/>
      <c r="C2799" s="60"/>
      <c r="D2799" s="61"/>
      <c r="E2799" s="68"/>
      <c r="F2799" s="30"/>
    </row>
    <row r="2800" spans="1:6" x14ac:dyDescent="0.4">
      <c r="A2800" s="59"/>
      <c r="B2800" s="59"/>
      <c r="C2800" s="60"/>
      <c r="D2800" s="61"/>
      <c r="E2800" s="68"/>
      <c r="F2800" s="30"/>
    </row>
    <row r="2801" spans="1:6" x14ac:dyDescent="0.4">
      <c r="A2801" s="59"/>
      <c r="B2801" s="59"/>
      <c r="C2801" s="60"/>
      <c r="D2801" s="61"/>
      <c r="E2801" s="68"/>
      <c r="F2801" s="30"/>
    </row>
    <row r="2802" spans="1:6" x14ac:dyDescent="0.4">
      <c r="A2802" s="59"/>
      <c r="B2802" s="59"/>
      <c r="C2802" s="60"/>
      <c r="D2802" s="61"/>
      <c r="E2802" s="68"/>
      <c r="F2802" s="30"/>
    </row>
    <row r="2803" spans="1:6" x14ac:dyDescent="0.4">
      <c r="A2803" s="59"/>
      <c r="B2803" s="59"/>
      <c r="C2803" s="60"/>
      <c r="D2803" s="61"/>
      <c r="E2803" s="68"/>
      <c r="F2803" s="30"/>
    </row>
    <row r="2804" spans="1:6" x14ac:dyDescent="0.4">
      <c r="A2804" s="59"/>
      <c r="B2804" s="59"/>
      <c r="C2804" s="60"/>
      <c r="D2804" s="61"/>
      <c r="E2804" s="68"/>
      <c r="F2804" s="30"/>
    </row>
    <row r="2805" spans="1:6" x14ac:dyDescent="0.4">
      <c r="A2805" s="59"/>
      <c r="B2805" s="59"/>
      <c r="C2805" s="60"/>
      <c r="D2805" s="61"/>
      <c r="E2805" s="68"/>
      <c r="F2805" s="30"/>
    </row>
    <row r="2806" spans="1:6" x14ac:dyDescent="0.4">
      <c r="A2806" s="59"/>
      <c r="B2806" s="59"/>
      <c r="C2806" s="60"/>
      <c r="D2806" s="61"/>
      <c r="E2806" s="68"/>
      <c r="F2806" s="30"/>
    </row>
    <row r="2807" spans="1:6" x14ac:dyDescent="0.4">
      <c r="A2807" s="59"/>
      <c r="B2807" s="59"/>
      <c r="C2807" s="60"/>
      <c r="D2807" s="61"/>
      <c r="E2807" s="68"/>
      <c r="F2807" s="30"/>
    </row>
    <row r="2808" spans="1:6" x14ac:dyDescent="0.4">
      <c r="A2808" s="59"/>
      <c r="B2808" s="59"/>
      <c r="C2808" s="60"/>
      <c r="D2808" s="61"/>
      <c r="E2808" s="68"/>
      <c r="F2808" s="30"/>
    </row>
    <row r="2809" spans="1:6" x14ac:dyDescent="0.4">
      <c r="A2809" s="59"/>
      <c r="B2809" s="59"/>
      <c r="C2809" s="60"/>
      <c r="D2809" s="61"/>
      <c r="E2809" s="68"/>
      <c r="F2809" s="30"/>
    </row>
    <row r="2810" spans="1:6" x14ac:dyDescent="0.4">
      <c r="A2810" s="59"/>
      <c r="B2810" s="59"/>
      <c r="C2810" s="60"/>
      <c r="D2810" s="61"/>
      <c r="E2810" s="68"/>
      <c r="F2810" s="30"/>
    </row>
    <row r="2811" spans="1:6" x14ac:dyDescent="0.4">
      <c r="A2811" s="59"/>
      <c r="B2811" s="59"/>
      <c r="C2811" s="60"/>
      <c r="D2811" s="61"/>
      <c r="E2811" s="68"/>
      <c r="F2811" s="30"/>
    </row>
    <row r="2812" spans="1:6" x14ac:dyDescent="0.4">
      <c r="A2812" s="59"/>
      <c r="B2812" s="59"/>
      <c r="C2812" s="60"/>
      <c r="D2812" s="61"/>
      <c r="E2812" s="68"/>
      <c r="F2812" s="30"/>
    </row>
    <row r="2813" spans="1:6" x14ac:dyDescent="0.4">
      <c r="A2813" s="59"/>
      <c r="B2813" s="59"/>
      <c r="C2813" s="60"/>
      <c r="D2813" s="61"/>
      <c r="E2813" s="68"/>
      <c r="F2813" s="30"/>
    </row>
    <row r="2814" spans="1:6" x14ac:dyDescent="0.4">
      <c r="A2814" s="59"/>
      <c r="B2814" s="59"/>
      <c r="C2814" s="60"/>
      <c r="D2814" s="61"/>
      <c r="E2814" s="68"/>
      <c r="F2814" s="30"/>
    </row>
    <row r="2815" spans="1:6" x14ac:dyDescent="0.4">
      <c r="A2815" s="59"/>
      <c r="B2815" s="59"/>
      <c r="C2815" s="60"/>
      <c r="D2815" s="61"/>
      <c r="E2815" s="68"/>
      <c r="F2815" s="30"/>
    </row>
    <row r="2816" spans="1:6" x14ac:dyDescent="0.4">
      <c r="A2816" s="59"/>
      <c r="B2816" s="59"/>
      <c r="C2816" s="60"/>
      <c r="D2816" s="61"/>
      <c r="E2816" s="68"/>
      <c r="F2816" s="30"/>
    </row>
    <row r="2817" spans="1:6" x14ac:dyDescent="0.4">
      <c r="A2817" s="59"/>
      <c r="B2817" s="59"/>
      <c r="C2817" s="60"/>
      <c r="D2817" s="61"/>
      <c r="E2817" s="68"/>
      <c r="F2817" s="30"/>
    </row>
    <row r="2818" spans="1:6" x14ac:dyDescent="0.4">
      <c r="A2818" s="59"/>
      <c r="B2818" s="59"/>
      <c r="C2818" s="60"/>
      <c r="D2818" s="61"/>
      <c r="E2818" s="68"/>
      <c r="F2818" s="30"/>
    </row>
    <row r="2819" spans="1:6" x14ac:dyDescent="0.4">
      <c r="A2819" s="59"/>
      <c r="B2819" s="59"/>
      <c r="C2819" s="60"/>
      <c r="D2819" s="61"/>
      <c r="E2819" s="68"/>
      <c r="F2819" s="30"/>
    </row>
    <row r="2820" spans="1:6" x14ac:dyDescent="0.4">
      <c r="A2820" s="59"/>
      <c r="B2820" s="59"/>
      <c r="C2820" s="60"/>
      <c r="D2820" s="61"/>
      <c r="E2820" s="68"/>
      <c r="F2820" s="30"/>
    </row>
    <row r="2821" spans="1:6" x14ac:dyDescent="0.4">
      <c r="A2821" s="59"/>
      <c r="B2821" s="59"/>
      <c r="C2821" s="60"/>
      <c r="D2821" s="61"/>
      <c r="E2821" s="68"/>
      <c r="F2821" s="30"/>
    </row>
    <row r="2822" spans="1:6" x14ac:dyDescent="0.4">
      <c r="A2822" s="59"/>
      <c r="B2822" s="59"/>
      <c r="C2822" s="60"/>
      <c r="D2822" s="61"/>
      <c r="E2822" s="68"/>
      <c r="F2822" s="30"/>
    </row>
    <row r="2823" spans="1:6" x14ac:dyDescent="0.4">
      <c r="A2823" s="59"/>
      <c r="B2823" s="59"/>
      <c r="C2823" s="60"/>
      <c r="D2823" s="61"/>
      <c r="E2823" s="68"/>
      <c r="F2823" s="30"/>
    </row>
    <row r="2824" spans="1:6" x14ac:dyDescent="0.4">
      <c r="A2824" s="59"/>
      <c r="B2824" s="59"/>
      <c r="C2824" s="60"/>
      <c r="D2824" s="61"/>
      <c r="E2824" s="68"/>
      <c r="F2824" s="30"/>
    </row>
    <row r="2825" spans="1:6" x14ac:dyDescent="0.4">
      <c r="A2825" s="59"/>
      <c r="B2825" s="59"/>
      <c r="C2825" s="60"/>
      <c r="D2825" s="61"/>
      <c r="E2825" s="68"/>
      <c r="F2825" s="30"/>
    </row>
    <row r="2826" spans="1:6" x14ac:dyDescent="0.4">
      <c r="A2826" s="59"/>
      <c r="B2826" s="59"/>
      <c r="C2826" s="60"/>
      <c r="D2826" s="61"/>
      <c r="E2826" s="68"/>
      <c r="F2826" s="30"/>
    </row>
    <row r="2827" spans="1:6" x14ac:dyDescent="0.4">
      <c r="A2827" s="59"/>
      <c r="B2827" s="59"/>
      <c r="C2827" s="60"/>
      <c r="D2827" s="61"/>
      <c r="E2827" s="68"/>
      <c r="F2827" s="30"/>
    </row>
    <row r="2828" spans="1:6" x14ac:dyDescent="0.4">
      <c r="A2828" s="59"/>
      <c r="B2828" s="59"/>
      <c r="C2828" s="60"/>
      <c r="D2828" s="61"/>
      <c r="E2828" s="68"/>
      <c r="F2828" s="30"/>
    </row>
    <row r="2829" spans="1:6" x14ac:dyDescent="0.4">
      <c r="A2829" s="59"/>
      <c r="B2829" s="59"/>
      <c r="C2829" s="60"/>
      <c r="D2829" s="61"/>
      <c r="E2829" s="68"/>
      <c r="F2829" s="30"/>
    </row>
    <row r="2830" spans="1:6" x14ac:dyDescent="0.4">
      <c r="A2830" s="59"/>
      <c r="B2830" s="59"/>
      <c r="C2830" s="60"/>
      <c r="D2830" s="61"/>
      <c r="E2830" s="68"/>
      <c r="F2830" s="30"/>
    </row>
    <row r="2831" spans="1:6" x14ac:dyDescent="0.4">
      <c r="A2831" s="59"/>
      <c r="B2831" s="59"/>
      <c r="C2831" s="60"/>
      <c r="D2831" s="61"/>
      <c r="E2831" s="68"/>
      <c r="F2831" s="30"/>
    </row>
    <row r="2832" spans="1:6" x14ac:dyDescent="0.4">
      <c r="A2832" s="59"/>
      <c r="B2832" s="59"/>
      <c r="C2832" s="60"/>
      <c r="D2832" s="61"/>
      <c r="E2832" s="68"/>
      <c r="F2832" s="30"/>
    </row>
    <row r="2833" spans="1:6" x14ac:dyDescent="0.4">
      <c r="A2833" s="59"/>
      <c r="B2833" s="59"/>
      <c r="C2833" s="60"/>
      <c r="D2833" s="61"/>
      <c r="E2833" s="68"/>
      <c r="F2833" s="30"/>
    </row>
    <row r="2834" spans="1:6" x14ac:dyDescent="0.4">
      <c r="A2834" s="59"/>
      <c r="B2834" s="59"/>
      <c r="C2834" s="60"/>
      <c r="D2834" s="61"/>
      <c r="E2834" s="68"/>
      <c r="F2834" s="30"/>
    </row>
    <row r="2835" spans="1:6" x14ac:dyDescent="0.4">
      <c r="A2835" s="59"/>
      <c r="B2835" s="59"/>
      <c r="C2835" s="60"/>
      <c r="D2835" s="61"/>
      <c r="E2835" s="68"/>
      <c r="F2835" s="30"/>
    </row>
    <row r="2836" spans="1:6" x14ac:dyDescent="0.4">
      <c r="A2836" s="59"/>
      <c r="B2836" s="59"/>
      <c r="C2836" s="60"/>
      <c r="D2836" s="61"/>
      <c r="E2836" s="68"/>
      <c r="F2836" s="30"/>
    </row>
    <row r="2837" spans="1:6" x14ac:dyDescent="0.4">
      <c r="A2837" s="59"/>
      <c r="B2837" s="59"/>
      <c r="C2837" s="60"/>
      <c r="D2837" s="61"/>
      <c r="E2837" s="68"/>
      <c r="F2837" s="30"/>
    </row>
    <row r="2838" spans="1:6" x14ac:dyDescent="0.4">
      <c r="A2838" s="59"/>
      <c r="B2838" s="59"/>
      <c r="C2838" s="60"/>
      <c r="D2838" s="61"/>
      <c r="E2838" s="68"/>
      <c r="F2838" s="30"/>
    </row>
    <row r="2839" spans="1:6" x14ac:dyDescent="0.4">
      <c r="A2839" s="59"/>
      <c r="B2839" s="59"/>
      <c r="C2839" s="60"/>
      <c r="D2839" s="61"/>
      <c r="E2839" s="68"/>
      <c r="F2839" s="30"/>
    </row>
    <row r="2840" spans="1:6" x14ac:dyDescent="0.4">
      <c r="A2840" s="59"/>
      <c r="B2840" s="59"/>
      <c r="C2840" s="60"/>
      <c r="D2840" s="61"/>
      <c r="E2840" s="68"/>
      <c r="F2840" s="30"/>
    </row>
    <row r="2841" spans="1:6" x14ac:dyDescent="0.4">
      <c r="A2841" s="59"/>
      <c r="B2841" s="59"/>
      <c r="C2841" s="60"/>
      <c r="D2841" s="61"/>
      <c r="E2841" s="68"/>
      <c r="F2841" s="30"/>
    </row>
    <row r="2842" spans="1:6" x14ac:dyDescent="0.4">
      <c r="A2842" s="59"/>
      <c r="B2842" s="59"/>
      <c r="C2842" s="60"/>
      <c r="D2842" s="61"/>
      <c r="E2842" s="68"/>
      <c r="F2842" s="30"/>
    </row>
    <row r="2843" spans="1:6" x14ac:dyDescent="0.4">
      <c r="A2843" s="59"/>
      <c r="B2843" s="59"/>
      <c r="C2843" s="60"/>
      <c r="D2843" s="61"/>
      <c r="E2843" s="68"/>
      <c r="F2843" s="30"/>
    </row>
    <row r="2844" spans="1:6" x14ac:dyDescent="0.4">
      <c r="A2844" s="59"/>
      <c r="B2844" s="59"/>
      <c r="C2844" s="60"/>
      <c r="D2844" s="61"/>
      <c r="E2844" s="68"/>
      <c r="F2844" s="30"/>
    </row>
    <row r="2845" spans="1:6" x14ac:dyDescent="0.4">
      <c r="A2845" s="59"/>
      <c r="B2845" s="59"/>
      <c r="C2845" s="60"/>
      <c r="D2845" s="61"/>
      <c r="E2845" s="68"/>
      <c r="F2845" s="30"/>
    </row>
    <row r="2846" spans="1:6" x14ac:dyDescent="0.4">
      <c r="A2846" s="59"/>
      <c r="B2846" s="59"/>
      <c r="C2846" s="60"/>
      <c r="D2846" s="61"/>
      <c r="E2846" s="68"/>
      <c r="F2846" s="30"/>
    </row>
    <row r="2847" spans="1:6" x14ac:dyDescent="0.4">
      <c r="A2847" s="59"/>
      <c r="B2847" s="59"/>
      <c r="C2847" s="60"/>
      <c r="D2847" s="61"/>
      <c r="E2847" s="68"/>
      <c r="F2847" s="30"/>
    </row>
    <row r="2848" spans="1:6" x14ac:dyDescent="0.4">
      <c r="A2848" s="59"/>
      <c r="B2848" s="59"/>
      <c r="C2848" s="60"/>
      <c r="D2848" s="61"/>
      <c r="E2848" s="68"/>
      <c r="F2848" s="30"/>
    </row>
    <row r="2849" spans="1:6" x14ac:dyDescent="0.4">
      <c r="A2849" s="59"/>
      <c r="B2849" s="59"/>
      <c r="C2849" s="60"/>
      <c r="D2849" s="61"/>
      <c r="E2849" s="68"/>
      <c r="F2849" s="30"/>
    </row>
    <row r="2850" spans="1:6" x14ac:dyDescent="0.4">
      <c r="A2850" s="59"/>
      <c r="B2850" s="59"/>
      <c r="C2850" s="60"/>
      <c r="D2850" s="61"/>
      <c r="E2850" s="68"/>
      <c r="F2850" s="30"/>
    </row>
    <row r="2851" spans="1:6" x14ac:dyDescent="0.4">
      <c r="A2851" s="59"/>
      <c r="B2851" s="59"/>
      <c r="C2851" s="60"/>
      <c r="D2851" s="61"/>
      <c r="E2851" s="68"/>
      <c r="F2851" s="30"/>
    </row>
    <row r="2852" spans="1:6" x14ac:dyDescent="0.4">
      <c r="A2852" s="59"/>
      <c r="B2852" s="59"/>
      <c r="C2852" s="60"/>
      <c r="D2852" s="61"/>
      <c r="E2852" s="68"/>
      <c r="F2852" s="30"/>
    </row>
    <row r="2853" spans="1:6" x14ac:dyDescent="0.4">
      <c r="A2853" s="59"/>
      <c r="B2853" s="59"/>
      <c r="C2853" s="60"/>
      <c r="D2853" s="61"/>
      <c r="E2853" s="68"/>
      <c r="F2853" s="30"/>
    </row>
    <row r="2854" spans="1:6" x14ac:dyDescent="0.4">
      <c r="A2854" s="59"/>
      <c r="B2854" s="59"/>
      <c r="C2854" s="60"/>
      <c r="D2854" s="61"/>
      <c r="E2854" s="68"/>
      <c r="F2854" s="30"/>
    </row>
    <row r="2855" spans="1:6" x14ac:dyDescent="0.4">
      <c r="A2855" s="59"/>
      <c r="B2855" s="59"/>
      <c r="C2855" s="60"/>
      <c r="D2855" s="61"/>
      <c r="E2855" s="68"/>
      <c r="F2855" s="30"/>
    </row>
    <row r="2856" spans="1:6" x14ac:dyDescent="0.4">
      <c r="A2856" s="59"/>
      <c r="B2856" s="59"/>
      <c r="C2856" s="60"/>
      <c r="D2856" s="61"/>
      <c r="E2856" s="68"/>
      <c r="F2856" s="30"/>
    </row>
    <row r="2857" spans="1:6" x14ac:dyDescent="0.4">
      <c r="A2857" s="59"/>
      <c r="B2857" s="59"/>
      <c r="C2857" s="60"/>
      <c r="D2857" s="61"/>
      <c r="E2857" s="68"/>
      <c r="F2857" s="30"/>
    </row>
    <row r="2858" spans="1:6" x14ac:dyDescent="0.4">
      <c r="A2858" s="59"/>
      <c r="B2858" s="59"/>
      <c r="C2858" s="60"/>
      <c r="D2858" s="61"/>
      <c r="E2858" s="68"/>
      <c r="F2858" s="30"/>
    </row>
    <row r="2859" spans="1:6" x14ac:dyDescent="0.4">
      <c r="A2859" s="59"/>
      <c r="B2859" s="59"/>
      <c r="C2859" s="60"/>
      <c r="D2859" s="61"/>
      <c r="E2859" s="68"/>
      <c r="F2859" s="30"/>
    </row>
    <row r="2860" spans="1:6" x14ac:dyDescent="0.4">
      <c r="A2860" s="59"/>
      <c r="B2860" s="59"/>
      <c r="C2860" s="60"/>
      <c r="D2860" s="61"/>
      <c r="E2860" s="68"/>
      <c r="F2860" s="30"/>
    </row>
    <row r="2861" spans="1:6" x14ac:dyDescent="0.4">
      <c r="A2861" s="59"/>
      <c r="B2861" s="59"/>
      <c r="C2861" s="60"/>
      <c r="D2861" s="61"/>
      <c r="E2861" s="68"/>
      <c r="F2861" s="30"/>
    </row>
    <row r="2862" spans="1:6" x14ac:dyDescent="0.4">
      <c r="A2862" s="59"/>
      <c r="B2862" s="59"/>
      <c r="C2862" s="60"/>
      <c r="D2862" s="61"/>
      <c r="E2862" s="68"/>
      <c r="F2862" s="30"/>
    </row>
    <row r="2863" spans="1:6" x14ac:dyDescent="0.4">
      <c r="A2863" s="59"/>
      <c r="B2863" s="59"/>
      <c r="C2863" s="60"/>
      <c r="D2863" s="61"/>
      <c r="E2863" s="68"/>
      <c r="F2863" s="30"/>
    </row>
    <row r="2864" spans="1:6" x14ac:dyDescent="0.4">
      <c r="A2864" s="59"/>
      <c r="B2864" s="59"/>
      <c r="C2864" s="60"/>
      <c r="D2864" s="61"/>
      <c r="E2864" s="68"/>
      <c r="F2864" s="30"/>
    </row>
    <row r="2865" spans="1:6" x14ac:dyDescent="0.4">
      <c r="A2865" s="59"/>
      <c r="B2865" s="59"/>
      <c r="C2865" s="60"/>
      <c r="D2865" s="61"/>
      <c r="E2865" s="68"/>
      <c r="F2865" s="30"/>
    </row>
    <row r="2866" spans="1:6" x14ac:dyDescent="0.4">
      <c r="A2866" s="59"/>
      <c r="B2866" s="59"/>
      <c r="C2866" s="60"/>
      <c r="D2866" s="61"/>
      <c r="E2866" s="68"/>
      <c r="F2866" s="30"/>
    </row>
    <row r="2867" spans="1:6" x14ac:dyDescent="0.4">
      <c r="A2867" s="59"/>
      <c r="B2867" s="59"/>
      <c r="C2867" s="60"/>
      <c r="D2867" s="61"/>
      <c r="E2867" s="68"/>
      <c r="F2867" s="30"/>
    </row>
    <row r="2868" spans="1:6" x14ac:dyDescent="0.4">
      <c r="A2868" s="59"/>
      <c r="B2868" s="59"/>
      <c r="C2868" s="60"/>
      <c r="D2868" s="61"/>
      <c r="E2868" s="68"/>
      <c r="F2868" s="30"/>
    </row>
    <row r="2869" spans="1:6" x14ac:dyDescent="0.4">
      <c r="A2869" s="59"/>
      <c r="B2869" s="59"/>
      <c r="C2869" s="60"/>
      <c r="D2869" s="61"/>
      <c r="E2869" s="68"/>
      <c r="F2869" s="30"/>
    </row>
    <row r="2870" spans="1:6" x14ac:dyDescent="0.4">
      <c r="A2870" s="59"/>
      <c r="B2870" s="59"/>
      <c r="C2870" s="60"/>
      <c r="D2870" s="61"/>
      <c r="E2870" s="68"/>
      <c r="F2870" s="30"/>
    </row>
    <row r="2871" spans="1:6" x14ac:dyDescent="0.4">
      <c r="A2871" s="59"/>
      <c r="B2871" s="59"/>
      <c r="C2871" s="60"/>
      <c r="D2871" s="61"/>
      <c r="E2871" s="68"/>
      <c r="F2871" s="30"/>
    </row>
    <row r="2872" spans="1:6" x14ac:dyDescent="0.4">
      <c r="A2872" s="59"/>
      <c r="B2872" s="59"/>
      <c r="C2872" s="60"/>
      <c r="D2872" s="61"/>
      <c r="E2872" s="68"/>
      <c r="F2872" s="30"/>
    </row>
    <row r="2873" spans="1:6" x14ac:dyDescent="0.4">
      <c r="A2873" s="59"/>
      <c r="B2873" s="59"/>
      <c r="C2873" s="60"/>
      <c r="D2873" s="61"/>
      <c r="E2873" s="68"/>
      <c r="F2873" s="30"/>
    </row>
    <row r="2874" spans="1:6" x14ac:dyDescent="0.4">
      <c r="A2874" s="59"/>
      <c r="B2874" s="59"/>
      <c r="C2874" s="60"/>
      <c r="D2874" s="61"/>
      <c r="E2874" s="68"/>
      <c r="F2874" s="30"/>
    </row>
    <row r="2875" spans="1:6" x14ac:dyDescent="0.4">
      <c r="A2875" s="59"/>
      <c r="B2875" s="59"/>
      <c r="C2875" s="60"/>
      <c r="D2875" s="61"/>
      <c r="E2875" s="68"/>
      <c r="F2875" s="30"/>
    </row>
    <row r="2876" spans="1:6" x14ac:dyDescent="0.4">
      <c r="A2876" s="59"/>
      <c r="B2876" s="59"/>
      <c r="C2876" s="60"/>
      <c r="D2876" s="61"/>
      <c r="E2876" s="68"/>
      <c r="F2876" s="30"/>
    </row>
    <row r="2877" spans="1:6" x14ac:dyDescent="0.4">
      <c r="A2877" s="59"/>
      <c r="B2877" s="59"/>
      <c r="C2877" s="60"/>
      <c r="D2877" s="61"/>
      <c r="E2877" s="68"/>
      <c r="F2877" s="30"/>
    </row>
    <row r="2878" spans="1:6" x14ac:dyDescent="0.4">
      <c r="A2878" s="59"/>
      <c r="B2878" s="59"/>
      <c r="C2878" s="60"/>
      <c r="D2878" s="61"/>
      <c r="E2878" s="68"/>
      <c r="F2878" s="30"/>
    </row>
    <row r="2879" spans="1:6" x14ac:dyDescent="0.4">
      <c r="A2879" s="59"/>
      <c r="B2879" s="59"/>
      <c r="C2879" s="60"/>
      <c r="D2879" s="61"/>
      <c r="E2879" s="68"/>
      <c r="F2879" s="30"/>
    </row>
    <row r="2880" spans="1:6" x14ac:dyDescent="0.4">
      <c r="A2880" s="59"/>
      <c r="B2880" s="59"/>
      <c r="C2880" s="60"/>
      <c r="D2880" s="61"/>
      <c r="E2880" s="68"/>
      <c r="F2880" s="30"/>
    </row>
    <row r="2881" spans="1:6" x14ac:dyDescent="0.4">
      <c r="A2881" s="59"/>
      <c r="B2881" s="59"/>
      <c r="C2881" s="60"/>
      <c r="D2881" s="61"/>
      <c r="E2881" s="68"/>
      <c r="F2881" s="30"/>
    </row>
    <row r="2882" spans="1:6" x14ac:dyDescent="0.4">
      <c r="A2882" s="59"/>
      <c r="B2882" s="59"/>
      <c r="C2882" s="60"/>
      <c r="D2882" s="61"/>
      <c r="E2882" s="68"/>
      <c r="F2882" s="30"/>
    </row>
    <row r="2883" spans="1:6" x14ac:dyDescent="0.4">
      <c r="A2883" s="59"/>
      <c r="B2883" s="59"/>
      <c r="C2883" s="60"/>
      <c r="D2883" s="61"/>
      <c r="E2883" s="68"/>
      <c r="F2883" s="30"/>
    </row>
    <row r="2884" spans="1:6" x14ac:dyDescent="0.4">
      <c r="A2884" s="59"/>
      <c r="B2884" s="59"/>
      <c r="C2884" s="60"/>
      <c r="D2884" s="61"/>
      <c r="E2884" s="68"/>
      <c r="F2884" s="30"/>
    </row>
    <row r="2885" spans="1:6" x14ac:dyDescent="0.4">
      <c r="A2885" s="59"/>
      <c r="B2885" s="59"/>
      <c r="C2885" s="60"/>
      <c r="D2885" s="61"/>
      <c r="E2885" s="68"/>
      <c r="F2885" s="30"/>
    </row>
    <row r="2886" spans="1:6" x14ac:dyDescent="0.4">
      <c r="A2886" s="59"/>
      <c r="B2886" s="59"/>
      <c r="C2886" s="60"/>
      <c r="D2886" s="61"/>
      <c r="E2886" s="68"/>
      <c r="F2886" s="30"/>
    </row>
    <row r="2887" spans="1:6" x14ac:dyDescent="0.4">
      <c r="A2887" s="59"/>
      <c r="B2887" s="59"/>
      <c r="C2887" s="60"/>
      <c r="D2887" s="61"/>
      <c r="E2887" s="68"/>
      <c r="F2887" s="30"/>
    </row>
    <row r="2888" spans="1:6" x14ac:dyDescent="0.4">
      <c r="A2888" s="59"/>
      <c r="B2888" s="59"/>
      <c r="C2888" s="60"/>
      <c r="D2888" s="61"/>
      <c r="E2888" s="68"/>
      <c r="F2888" s="30"/>
    </row>
    <row r="2889" spans="1:6" x14ac:dyDescent="0.4">
      <c r="A2889" s="59"/>
      <c r="B2889" s="59"/>
      <c r="C2889" s="60"/>
      <c r="D2889" s="61"/>
      <c r="E2889" s="68"/>
      <c r="F2889" s="30"/>
    </row>
    <row r="2890" spans="1:6" x14ac:dyDescent="0.4">
      <c r="A2890" s="59"/>
      <c r="B2890" s="59"/>
      <c r="C2890" s="60"/>
      <c r="D2890" s="61"/>
      <c r="E2890" s="68"/>
      <c r="F2890" s="30"/>
    </row>
    <row r="2891" spans="1:6" x14ac:dyDescent="0.4">
      <c r="A2891" s="59"/>
      <c r="B2891" s="59"/>
      <c r="C2891" s="60"/>
      <c r="D2891" s="61"/>
      <c r="E2891" s="68"/>
      <c r="F2891" s="30"/>
    </row>
    <row r="2892" spans="1:6" x14ac:dyDescent="0.4">
      <c r="A2892" s="59"/>
      <c r="B2892" s="59"/>
      <c r="C2892" s="60"/>
      <c r="D2892" s="61"/>
      <c r="E2892" s="68"/>
      <c r="F2892" s="30"/>
    </row>
    <row r="2893" spans="1:6" x14ac:dyDescent="0.4">
      <c r="A2893" s="59"/>
      <c r="B2893" s="59"/>
      <c r="C2893" s="60"/>
      <c r="D2893" s="61"/>
      <c r="E2893" s="68"/>
      <c r="F2893" s="30"/>
    </row>
    <row r="2894" spans="1:6" x14ac:dyDescent="0.4">
      <c r="A2894" s="59"/>
      <c r="B2894" s="59"/>
      <c r="C2894" s="60"/>
      <c r="D2894" s="61"/>
      <c r="E2894" s="68"/>
      <c r="F2894" s="30"/>
    </row>
    <row r="2895" spans="1:6" x14ac:dyDescent="0.4">
      <c r="A2895" s="59"/>
      <c r="B2895" s="59"/>
      <c r="C2895" s="60"/>
      <c r="D2895" s="61"/>
      <c r="E2895" s="68"/>
      <c r="F2895" s="30"/>
    </row>
    <row r="2896" spans="1:6" x14ac:dyDescent="0.4">
      <c r="A2896" s="59"/>
      <c r="B2896" s="59"/>
      <c r="C2896" s="60"/>
      <c r="D2896" s="61"/>
      <c r="E2896" s="68"/>
      <c r="F2896" s="30"/>
    </row>
    <row r="2897" spans="1:6" x14ac:dyDescent="0.4">
      <c r="A2897" s="59"/>
      <c r="B2897" s="59"/>
      <c r="C2897" s="60"/>
      <c r="D2897" s="61"/>
      <c r="E2897" s="68"/>
      <c r="F2897" s="30"/>
    </row>
    <row r="2898" spans="1:6" x14ac:dyDescent="0.4">
      <c r="A2898" s="59"/>
      <c r="B2898" s="59"/>
      <c r="C2898" s="60"/>
      <c r="D2898" s="61"/>
      <c r="E2898" s="68"/>
      <c r="F2898" s="30"/>
    </row>
    <row r="2899" spans="1:6" x14ac:dyDescent="0.4">
      <c r="A2899" s="59"/>
      <c r="B2899" s="59"/>
      <c r="C2899" s="60"/>
      <c r="D2899" s="61"/>
      <c r="E2899" s="68"/>
      <c r="F2899" s="30"/>
    </row>
    <row r="2900" spans="1:6" x14ac:dyDescent="0.4">
      <c r="A2900" s="59"/>
      <c r="B2900" s="59"/>
      <c r="C2900" s="60"/>
      <c r="D2900" s="61"/>
      <c r="E2900" s="68"/>
      <c r="F2900" s="30"/>
    </row>
    <row r="2901" spans="1:6" x14ac:dyDescent="0.4">
      <c r="A2901" s="59"/>
      <c r="B2901" s="59"/>
      <c r="C2901" s="60"/>
      <c r="D2901" s="61"/>
      <c r="E2901" s="68"/>
      <c r="F2901" s="30"/>
    </row>
    <row r="2902" spans="1:6" x14ac:dyDescent="0.4">
      <c r="A2902" s="59"/>
      <c r="B2902" s="59"/>
      <c r="C2902" s="60"/>
      <c r="D2902" s="61"/>
      <c r="E2902" s="68"/>
      <c r="F2902" s="30"/>
    </row>
    <row r="2903" spans="1:6" x14ac:dyDescent="0.4">
      <c r="A2903" s="59"/>
      <c r="B2903" s="59"/>
      <c r="C2903" s="60"/>
      <c r="D2903" s="61"/>
      <c r="E2903" s="68"/>
      <c r="F2903" s="30"/>
    </row>
    <row r="2904" spans="1:6" x14ac:dyDescent="0.4">
      <c r="A2904" s="59"/>
      <c r="B2904" s="59"/>
      <c r="C2904" s="60"/>
      <c r="D2904" s="61"/>
      <c r="E2904" s="68"/>
      <c r="F2904" s="30"/>
    </row>
    <row r="2905" spans="1:6" x14ac:dyDescent="0.4">
      <c r="A2905" s="59"/>
      <c r="B2905" s="59"/>
      <c r="C2905" s="60"/>
      <c r="D2905" s="61"/>
      <c r="E2905" s="68"/>
      <c r="F2905" s="30"/>
    </row>
    <row r="2906" spans="1:6" x14ac:dyDescent="0.4">
      <c r="A2906" s="59"/>
      <c r="B2906" s="59"/>
      <c r="C2906" s="60"/>
      <c r="D2906" s="61"/>
      <c r="E2906" s="68"/>
      <c r="F2906" s="30"/>
    </row>
    <row r="2907" spans="1:6" x14ac:dyDescent="0.4">
      <c r="A2907" s="59"/>
      <c r="B2907" s="59"/>
      <c r="C2907" s="60"/>
      <c r="D2907" s="61"/>
      <c r="E2907" s="68"/>
      <c r="F2907" s="30"/>
    </row>
    <row r="2908" spans="1:6" x14ac:dyDescent="0.4">
      <c r="A2908" s="59"/>
      <c r="B2908" s="59"/>
      <c r="C2908" s="60"/>
      <c r="D2908" s="61"/>
      <c r="E2908" s="68"/>
      <c r="F2908" s="30"/>
    </row>
    <row r="2909" spans="1:6" x14ac:dyDescent="0.4">
      <c r="A2909" s="59"/>
      <c r="B2909" s="59"/>
      <c r="C2909" s="60"/>
      <c r="D2909" s="61"/>
      <c r="E2909" s="68"/>
      <c r="F2909" s="30"/>
    </row>
    <row r="2910" spans="1:6" x14ac:dyDescent="0.4">
      <c r="A2910" s="59"/>
      <c r="B2910" s="59"/>
      <c r="C2910" s="60"/>
      <c r="D2910" s="61"/>
      <c r="E2910" s="68"/>
      <c r="F2910" s="30"/>
    </row>
    <row r="2911" spans="1:6" x14ac:dyDescent="0.4">
      <c r="A2911" s="59"/>
      <c r="B2911" s="59"/>
      <c r="C2911" s="60"/>
      <c r="D2911" s="61"/>
      <c r="E2911" s="68"/>
      <c r="F2911" s="30"/>
    </row>
    <row r="2912" spans="1:6" x14ac:dyDescent="0.4">
      <c r="A2912" s="59"/>
      <c r="B2912" s="59"/>
      <c r="C2912" s="60"/>
      <c r="D2912" s="61"/>
      <c r="E2912" s="68"/>
      <c r="F2912" s="30"/>
    </row>
    <row r="2913" spans="1:6" x14ac:dyDescent="0.4">
      <c r="A2913" s="59"/>
      <c r="B2913" s="59"/>
      <c r="C2913" s="60"/>
      <c r="D2913" s="61"/>
      <c r="E2913" s="68"/>
      <c r="F2913" s="30"/>
    </row>
    <row r="2914" spans="1:6" x14ac:dyDescent="0.4">
      <c r="A2914" s="59"/>
      <c r="B2914" s="59"/>
      <c r="C2914" s="60"/>
      <c r="D2914" s="61"/>
      <c r="E2914" s="68"/>
      <c r="F2914" s="30"/>
    </row>
    <row r="2915" spans="1:6" x14ac:dyDescent="0.4">
      <c r="A2915" s="59"/>
      <c r="B2915" s="59"/>
      <c r="C2915" s="60"/>
      <c r="D2915" s="61"/>
      <c r="E2915" s="68"/>
      <c r="F2915" s="30"/>
    </row>
    <row r="2916" spans="1:6" x14ac:dyDescent="0.4">
      <c r="A2916" s="59"/>
      <c r="B2916" s="59"/>
      <c r="C2916" s="60"/>
      <c r="D2916" s="61"/>
      <c r="E2916" s="68"/>
      <c r="F2916" s="30"/>
    </row>
    <row r="2917" spans="1:6" x14ac:dyDescent="0.4">
      <c r="A2917" s="59"/>
      <c r="B2917" s="59"/>
      <c r="C2917" s="60"/>
      <c r="D2917" s="61"/>
      <c r="E2917" s="68"/>
      <c r="F2917" s="30"/>
    </row>
    <row r="2918" spans="1:6" x14ac:dyDescent="0.4">
      <c r="A2918" s="59"/>
      <c r="B2918" s="59"/>
      <c r="C2918" s="60"/>
      <c r="D2918" s="61"/>
      <c r="E2918" s="68"/>
      <c r="F2918" s="30"/>
    </row>
    <row r="2919" spans="1:6" x14ac:dyDescent="0.4">
      <c r="A2919" s="59"/>
      <c r="B2919" s="59"/>
      <c r="C2919" s="60"/>
      <c r="D2919" s="61"/>
      <c r="E2919" s="68"/>
      <c r="F2919" s="30"/>
    </row>
    <row r="2920" spans="1:6" x14ac:dyDescent="0.4">
      <c r="A2920" s="59"/>
      <c r="B2920" s="59"/>
      <c r="C2920" s="60"/>
      <c r="D2920" s="61"/>
      <c r="E2920" s="68"/>
      <c r="F2920" s="30"/>
    </row>
    <row r="2921" spans="1:6" x14ac:dyDescent="0.4">
      <c r="A2921" s="59"/>
      <c r="B2921" s="59"/>
      <c r="C2921" s="60"/>
      <c r="D2921" s="61"/>
      <c r="E2921" s="68"/>
      <c r="F2921" s="30"/>
    </row>
    <row r="2922" spans="1:6" x14ac:dyDescent="0.4">
      <c r="A2922" s="59"/>
      <c r="B2922" s="59"/>
      <c r="C2922" s="60"/>
      <c r="D2922" s="61"/>
      <c r="E2922" s="68"/>
      <c r="F2922" s="30"/>
    </row>
    <row r="2923" spans="1:6" x14ac:dyDescent="0.4">
      <c r="A2923" s="59"/>
      <c r="B2923" s="59"/>
      <c r="C2923" s="60"/>
      <c r="D2923" s="61"/>
      <c r="E2923" s="68"/>
      <c r="F2923" s="30"/>
    </row>
    <row r="2924" spans="1:6" x14ac:dyDescent="0.4">
      <c r="A2924" s="59"/>
      <c r="B2924" s="59"/>
      <c r="C2924" s="60"/>
      <c r="D2924" s="61"/>
      <c r="E2924" s="68"/>
      <c r="F2924" s="30"/>
    </row>
    <row r="2925" spans="1:6" x14ac:dyDescent="0.4">
      <c r="A2925" s="59"/>
      <c r="B2925" s="59"/>
      <c r="C2925" s="60"/>
      <c r="D2925" s="61"/>
      <c r="E2925" s="68"/>
      <c r="F2925" s="30"/>
    </row>
    <row r="2926" spans="1:6" x14ac:dyDescent="0.4">
      <c r="A2926" s="59"/>
      <c r="B2926" s="59"/>
      <c r="C2926" s="60"/>
      <c r="D2926" s="61"/>
      <c r="E2926" s="68"/>
      <c r="F2926" s="30"/>
    </row>
    <row r="2927" spans="1:6" x14ac:dyDescent="0.4">
      <c r="A2927" s="59"/>
      <c r="B2927" s="59"/>
      <c r="C2927" s="60"/>
      <c r="D2927" s="61"/>
      <c r="E2927" s="68"/>
      <c r="F2927" s="30"/>
    </row>
    <row r="2928" spans="1:6" x14ac:dyDescent="0.4">
      <c r="A2928" s="59"/>
      <c r="B2928" s="59"/>
      <c r="C2928" s="60"/>
      <c r="D2928" s="61"/>
      <c r="E2928" s="68"/>
      <c r="F2928" s="30"/>
    </row>
    <row r="2929" spans="1:6" x14ac:dyDescent="0.4">
      <c r="A2929" s="59"/>
      <c r="B2929" s="59"/>
      <c r="C2929" s="60"/>
      <c r="D2929" s="61"/>
      <c r="E2929" s="68"/>
      <c r="F2929" s="30"/>
    </row>
    <row r="2930" spans="1:6" x14ac:dyDescent="0.4">
      <c r="A2930" s="59"/>
      <c r="B2930" s="59"/>
      <c r="C2930" s="60"/>
      <c r="D2930" s="61"/>
      <c r="E2930" s="68"/>
      <c r="F2930" s="30"/>
    </row>
    <row r="2931" spans="1:6" x14ac:dyDescent="0.4">
      <c r="A2931" s="59"/>
      <c r="B2931" s="59"/>
      <c r="C2931" s="60"/>
      <c r="D2931" s="61"/>
      <c r="E2931" s="68"/>
      <c r="F2931" s="30"/>
    </row>
    <row r="2932" spans="1:6" x14ac:dyDescent="0.4">
      <c r="A2932" s="59"/>
      <c r="B2932" s="59"/>
      <c r="C2932" s="60"/>
      <c r="D2932" s="61"/>
      <c r="E2932" s="68"/>
      <c r="F2932" s="30"/>
    </row>
    <row r="2933" spans="1:6" x14ac:dyDescent="0.4">
      <c r="A2933" s="59"/>
      <c r="B2933" s="59"/>
      <c r="C2933" s="60"/>
      <c r="D2933" s="61"/>
      <c r="E2933" s="68"/>
      <c r="F2933" s="30"/>
    </row>
    <row r="2934" spans="1:6" x14ac:dyDescent="0.4">
      <c r="A2934" s="59"/>
      <c r="B2934" s="59"/>
      <c r="C2934" s="60"/>
      <c r="D2934" s="61"/>
      <c r="E2934" s="68"/>
      <c r="F2934" s="30"/>
    </row>
    <row r="2935" spans="1:6" x14ac:dyDescent="0.4">
      <c r="A2935" s="59"/>
      <c r="B2935" s="59"/>
      <c r="C2935" s="60"/>
      <c r="D2935" s="61"/>
      <c r="E2935" s="68"/>
      <c r="F2935" s="30"/>
    </row>
    <row r="2936" spans="1:6" x14ac:dyDescent="0.4">
      <c r="A2936" s="59"/>
      <c r="B2936" s="59"/>
      <c r="C2936" s="60"/>
      <c r="D2936" s="61"/>
      <c r="E2936" s="68"/>
      <c r="F2936" s="30"/>
    </row>
    <row r="2937" spans="1:6" x14ac:dyDescent="0.4">
      <c r="A2937" s="59"/>
      <c r="B2937" s="59"/>
      <c r="C2937" s="60"/>
      <c r="D2937" s="61"/>
      <c r="E2937" s="68"/>
      <c r="F2937" s="30"/>
    </row>
    <row r="2938" spans="1:6" x14ac:dyDescent="0.4">
      <c r="A2938" s="59"/>
      <c r="B2938" s="59"/>
      <c r="C2938" s="60"/>
      <c r="D2938" s="61"/>
      <c r="E2938" s="68"/>
      <c r="F2938" s="30"/>
    </row>
    <row r="2939" spans="1:6" x14ac:dyDescent="0.4">
      <c r="A2939" s="59"/>
      <c r="B2939" s="59"/>
      <c r="C2939" s="60"/>
      <c r="D2939" s="61"/>
      <c r="E2939" s="68"/>
      <c r="F2939" s="30"/>
    </row>
    <row r="2940" spans="1:6" x14ac:dyDescent="0.4">
      <c r="A2940" s="59"/>
      <c r="B2940" s="59"/>
      <c r="C2940" s="60"/>
      <c r="D2940" s="61"/>
      <c r="E2940" s="68"/>
      <c r="F2940" s="30"/>
    </row>
    <row r="2941" spans="1:6" x14ac:dyDescent="0.4">
      <c r="A2941" s="59"/>
      <c r="B2941" s="59"/>
      <c r="C2941" s="60"/>
      <c r="D2941" s="61"/>
      <c r="E2941" s="68"/>
      <c r="F2941" s="30"/>
    </row>
    <row r="2942" spans="1:6" x14ac:dyDescent="0.4">
      <c r="A2942" s="59"/>
      <c r="B2942" s="59"/>
      <c r="C2942" s="60"/>
      <c r="D2942" s="61"/>
      <c r="E2942" s="68"/>
      <c r="F2942" s="30"/>
    </row>
    <row r="2943" spans="1:6" x14ac:dyDescent="0.4">
      <c r="A2943" s="59"/>
      <c r="B2943" s="59"/>
      <c r="C2943" s="60"/>
      <c r="D2943" s="61"/>
      <c r="E2943" s="68"/>
      <c r="F2943" s="30"/>
    </row>
    <row r="2944" spans="1:6" x14ac:dyDescent="0.4">
      <c r="A2944" s="59"/>
      <c r="B2944" s="59"/>
      <c r="C2944" s="60"/>
      <c r="D2944" s="61"/>
      <c r="E2944" s="68"/>
      <c r="F2944" s="30"/>
    </row>
    <row r="2945" spans="1:6" x14ac:dyDescent="0.4">
      <c r="A2945" s="59"/>
      <c r="B2945" s="59"/>
      <c r="C2945" s="60"/>
      <c r="D2945" s="61"/>
      <c r="E2945" s="68"/>
      <c r="F2945" s="30"/>
    </row>
    <row r="2946" spans="1:6" x14ac:dyDescent="0.4">
      <c r="A2946" s="59"/>
      <c r="B2946" s="59"/>
      <c r="C2946" s="60"/>
      <c r="D2946" s="61"/>
      <c r="E2946" s="68"/>
      <c r="F2946" s="30"/>
    </row>
    <row r="2947" spans="1:6" x14ac:dyDescent="0.4">
      <c r="A2947" s="59"/>
      <c r="B2947" s="59"/>
      <c r="C2947" s="60"/>
      <c r="D2947" s="61"/>
      <c r="E2947" s="68"/>
      <c r="F2947" s="30"/>
    </row>
    <row r="2948" spans="1:6" x14ac:dyDescent="0.4">
      <c r="A2948" s="59"/>
      <c r="B2948" s="59"/>
      <c r="C2948" s="60"/>
      <c r="D2948" s="61"/>
      <c r="E2948" s="68"/>
      <c r="F2948" s="30"/>
    </row>
    <row r="2949" spans="1:6" x14ac:dyDescent="0.4">
      <c r="A2949" s="59"/>
      <c r="B2949" s="59"/>
      <c r="C2949" s="60"/>
      <c r="D2949" s="61"/>
      <c r="E2949" s="68"/>
      <c r="F2949" s="30"/>
    </row>
    <row r="2950" spans="1:6" x14ac:dyDescent="0.4">
      <c r="A2950" s="59"/>
      <c r="B2950" s="59"/>
      <c r="C2950" s="60"/>
      <c r="D2950" s="61"/>
      <c r="E2950" s="68"/>
      <c r="F2950" s="30"/>
    </row>
    <row r="2951" spans="1:6" x14ac:dyDescent="0.4">
      <c r="A2951" s="59"/>
      <c r="B2951" s="59"/>
      <c r="C2951" s="60"/>
      <c r="D2951" s="61"/>
      <c r="E2951" s="68"/>
      <c r="F2951" s="30"/>
    </row>
    <row r="2952" spans="1:6" x14ac:dyDescent="0.4">
      <c r="A2952" s="59"/>
      <c r="B2952" s="59"/>
      <c r="C2952" s="60"/>
      <c r="D2952" s="61"/>
      <c r="E2952" s="68"/>
      <c r="F2952" s="30"/>
    </row>
    <row r="2953" spans="1:6" x14ac:dyDescent="0.4">
      <c r="A2953" s="59"/>
      <c r="B2953" s="59"/>
      <c r="C2953" s="60"/>
      <c r="D2953" s="61"/>
      <c r="E2953" s="68"/>
      <c r="F2953" s="30"/>
    </row>
    <row r="2954" spans="1:6" x14ac:dyDescent="0.4">
      <c r="A2954" s="59"/>
      <c r="B2954" s="59"/>
      <c r="C2954" s="60"/>
      <c r="D2954" s="61"/>
      <c r="E2954" s="68"/>
      <c r="F2954" s="30"/>
    </row>
    <row r="2955" spans="1:6" x14ac:dyDescent="0.4">
      <c r="A2955" s="59"/>
      <c r="B2955" s="59"/>
      <c r="C2955" s="60"/>
      <c r="D2955" s="61"/>
      <c r="E2955" s="68"/>
      <c r="F2955" s="30"/>
    </row>
    <row r="2956" spans="1:6" x14ac:dyDescent="0.4">
      <c r="A2956" s="59"/>
      <c r="B2956" s="59"/>
      <c r="C2956" s="60"/>
      <c r="D2956" s="61"/>
      <c r="E2956" s="68"/>
      <c r="F2956" s="30"/>
    </row>
    <row r="2957" spans="1:6" x14ac:dyDescent="0.4">
      <c r="A2957" s="59"/>
      <c r="B2957" s="59"/>
      <c r="C2957" s="60"/>
      <c r="D2957" s="61"/>
      <c r="E2957" s="68"/>
      <c r="F2957" s="30"/>
    </row>
    <row r="2958" spans="1:6" x14ac:dyDescent="0.4">
      <c r="A2958" s="59"/>
      <c r="B2958" s="59"/>
      <c r="C2958" s="60"/>
      <c r="D2958" s="61"/>
      <c r="E2958" s="68"/>
      <c r="F2958" s="30"/>
    </row>
    <row r="2959" spans="1:6" x14ac:dyDescent="0.4">
      <c r="A2959" s="59"/>
      <c r="B2959" s="59"/>
      <c r="C2959" s="60"/>
      <c r="D2959" s="61"/>
      <c r="E2959" s="68"/>
      <c r="F2959" s="30"/>
    </row>
    <row r="2960" spans="1:6" x14ac:dyDescent="0.4">
      <c r="A2960" s="59"/>
      <c r="B2960" s="59"/>
      <c r="C2960" s="60"/>
      <c r="D2960" s="61"/>
      <c r="E2960" s="68"/>
      <c r="F2960" s="30"/>
    </row>
    <row r="2961" spans="1:6" x14ac:dyDescent="0.4">
      <c r="A2961" s="59"/>
      <c r="B2961" s="59"/>
      <c r="C2961" s="60"/>
      <c r="D2961" s="61"/>
      <c r="E2961" s="68"/>
      <c r="F2961" s="30"/>
    </row>
    <row r="2962" spans="1:6" x14ac:dyDescent="0.4">
      <c r="A2962" s="59"/>
      <c r="B2962" s="59"/>
      <c r="C2962" s="60"/>
      <c r="D2962" s="61"/>
      <c r="E2962" s="68"/>
      <c r="F2962" s="30"/>
    </row>
    <row r="2963" spans="1:6" x14ac:dyDescent="0.4">
      <c r="A2963" s="59"/>
      <c r="B2963" s="59"/>
      <c r="C2963" s="60"/>
      <c r="D2963" s="61"/>
      <c r="E2963" s="68"/>
      <c r="F2963" s="30"/>
    </row>
    <row r="2964" spans="1:6" x14ac:dyDescent="0.4">
      <c r="A2964" s="59"/>
      <c r="B2964" s="59"/>
      <c r="C2964" s="60"/>
      <c r="D2964" s="61"/>
      <c r="E2964" s="68"/>
      <c r="F2964" s="30"/>
    </row>
    <row r="2965" spans="1:6" x14ac:dyDescent="0.4">
      <c r="A2965" s="59"/>
      <c r="B2965" s="59"/>
      <c r="C2965" s="60"/>
      <c r="D2965" s="61"/>
      <c r="E2965" s="68"/>
      <c r="F2965" s="30"/>
    </row>
    <row r="2966" spans="1:6" x14ac:dyDescent="0.4">
      <c r="A2966" s="59"/>
      <c r="B2966" s="59"/>
      <c r="C2966" s="60"/>
      <c r="D2966" s="61"/>
      <c r="E2966" s="68"/>
      <c r="F2966" s="30"/>
    </row>
    <row r="2967" spans="1:6" x14ac:dyDescent="0.4">
      <c r="A2967" s="59"/>
      <c r="B2967" s="59"/>
      <c r="C2967" s="60"/>
      <c r="D2967" s="61"/>
      <c r="E2967" s="68"/>
      <c r="F2967" s="30"/>
    </row>
    <row r="2968" spans="1:6" x14ac:dyDescent="0.4">
      <c r="A2968" s="59"/>
      <c r="B2968" s="59"/>
      <c r="C2968" s="60"/>
      <c r="D2968" s="61"/>
      <c r="E2968" s="68"/>
      <c r="F2968" s="30"/>
    </row>
    <row r="2969" spans="1:6" x14ac:dyDescent="0.4">
      <c r="A2969" s="59"/>
      <c r="B2969" s="59"/>
      <c r="C2969" s="60"/>
      <c r="D2969" s="61"/>
      <c r="E2969" s="68"/>
      <c r="F2969" s="30"/>
    </row>
    <row r="2970" spans="1:6" x14ac:dyDescent="0.4">
      <c r="A2970" s="59"/>
      <c r="B2970" s="59"/>
      <c r="C2970" s="60"/>
      <c r="D2970" s="61"/>
      <c r="E2970" s="68"/>
      <c r="F2970" s="30"/>
    </row>
    <row r="2971" spans="1:6" x14ac:dyDescent="0.4">
      <c r="A2971" s="59"/>
      <c r="B2971" s="59"/>
      <c r="C2971" s="60"/>
      <c r="D2971" s="61"/>
      <c r="E2971" s="68"/>
      <c r="F2971" s="30"/>
    </row>
    <row r="2972" spans="1:6" x14ac:dyDescent="0.4">
      <c r="A2972" s="59"/>
      <c r="B2972" s="59"/>
      <c r="C2972" s="60"/>
      <c r="D2972" s="61"/>
      <c r="E2972" s="68"/>
      <c r="F2972" s="30"/>
    </row>
    <row r="2973" spans="1:6" x14ac:dyDescent="0.4">
      <c r="A2973" s="59"/>
      <c r="B2973" s="59"/>
      <c r="C2973" s="60"/>
      <c r="D2973" s="61"/>
      <c r="E2973" s="68"/>
      <c r="F2973" s="30"/>
    </row>
    <row r="2974" spans="1:6" x14ac:dyDescent="0.4">
      <c r="A2974" s="59"/>
      <c r="B2974" s="59"/>
      <c r="C2974" s="60"/>
      <c r="D2974" s="61"/>
      <c r="E2974" s="68"/>
      <c r="F2974" s="30"/>
    </row>
    <row r="2975" spans="1:6" x14ac:dyDescent="0.4">
      <c r="A2975" s="59"/>
      <c r="B2975" s="59"/>
      <c r="C2975" s="60"/>
      <c r="D2975" s="61"/>
      <c r="E2975" s="68"/>
      <c r="F2975" s="30"/>
    </row>
    <row r="2976" spans="1:6" x14ac:dyDescent="0.4">
      <c r="A2976" s="59"/>
      <c r="B2976" s="59"/>
      <c r="C2976" s="60"/>
      <c r="D2976" s="61"/>
      <c r="E2976" s="68"/>
      <c r="F2976" s="30"/>
    </row>
    <row r="2977" spans="1:6" x14ac:dyDescent="0.4">
      <c r="A2977" s="59"/>
      <c r="B2977" s="59"/>
      <c r="C2977" s="60"/>
      <c r="D2977" s="61"/>
      <c r="E2977" s="68"/>
      <c r="F2977" s="30"/>
    </row>
    <row r="2978" spans="1:6" x14ac:dyDescent="0.4">
      <c r="A2978" s="59"/>
      <c r="B2978" s="59"/>
      <c r="C2978" s="60"/>
      <c r="D2978" s="61"/>
      <c r="E2978" s="68"/>
      <c r="F2978" s="30"/>
    </row>
    <row r="2979" spans="1:6" x14ac:dyDescent="0.4">
      <c r="A2979" s="59"/>
      <c r="B2979" s="59"/>
      <c r="C2979" s="60"/>
      <c r="D2979" s="61"/>
      <c r="E2979" s="68"/>
      <c r="F2979" s="30"/>
    </row>
    <row r="2980" spans="1:6" x14ac:dyDescent="0.4">
      <c r="A2980" s="59"/>
      <c r="B2980" s="59"/>
      <c r="C2980" s="60"/>
      <c r="D2980" s="61"/>
      <c r="E2980" s="68"/>
      <c r="F2980" s="30"/>
    </row>
    <row r="2981" spans="1:6" x14ac:dyDescent="0.4">
      <c r="A2981" s="59"/>
      <c r="B2981" s="59"/>
      <c r="C2981" s="60"/>
      <c r="D2981" s="61"/>
      <c r="E2981" s="68"/>
      <c r="F2981" s="30"/>
    </row>
    <row r="2982" spans="1:6" x14ac:dyDescent="0.4">
      <c r="A2982" s="59"/>
      <c r="B2982" s="59"/>
      <c r="C2982" s="60"/>
      <c r="D2982" s="61"/>
      <c r="E2982" s="68"/>
      <c r="F2982" s="30"/>
    </row>
    <row r="2983" spans="1:6" x14ac:dyDescent="0.4">
      <c r="A2983" s="59"/>
      <c r="B2983" s="59"/>
      <c r="C2983" s="60"/>
      <c r="D2983" s="61"/>
      <c r="E2983" s="68"/>
      <c r="F2983" s="30"/>
    </row>
    <row r="2984" spans="1:6" x14ac:dyDescent="0.4">
      <c r="A2984" s="59"/>
      <c r="B2984" s="59"/>
      <c r="C2984" s="60"/>
      <c r="D2984" s="61"/>
      <c r="E2984" s="68"/>
      <c r="F2984" s="30"/>
    </row>
    <row r="2985" spans="1:6" x14ac:dyDescent="0.4">
      <c r="A2985" s="59"/>
      <c r="B2985" s="59"/>
      <c r="C2985" s="60"/>
      <c r="D2985" s="61"/>
      <c r="E2985" s="68"/>
      <c r="F2985" s="30"/>
    </row>
    <row r="2986" spans="1:6" x14ac:dyDescent="0.4">
      <c r="A2986" s="59"/>
      <c r="B2986" s="59"/>
      <c r="C2986" s="60"/>
      <c r="D2986" s="61"/>
      <c r="E2986" s="68"/>
      <c r="F2986" s="30"/>
    </row>
    <row r="2987" spans="1:6" x14ac:dyDescent="0.4">
      <c r="A2987" s="59"/>
      <c r="B2987" s="59"/>
      <c r="C2987" s="60"/>
      <c r="D2987" s="61"/>
      <c r="E2987" s="68"/>
      <c r="F2987" s="30"/>
    </row>
    <row r="2988" spans="1:6" x14ac:dyDescent="0.4">
      <c r="A2988" s="33"/>
      <c r="B2988" s="33"/>
      <c r="C2988" s="52"/>
      <c r="D2988" s="35"/>
      <c r="F2988" s="30"/>
    </row>
    <row r="2989" spans="1:6" x14ac:dyDescent="0.4">
      <c r="A2989" s="33"/>
      <c r="B2989" s="33"/>
      <c r="C2989" s="52"/>
      <c r="D2989" s="35"/>
      <c r="F2989" s="30"/>
    </row>
    <row r="2990" spans="1:6" x14ac:dyDescent="0.4">
      <c r="A2990" s="33"/>
      <c r="B2990" s="33"/>
      <c r="C2990" s="52"/>
      <c r="D2990" s="35"/>
      <c r="F2990" s="30"/>
    </row>
    <row r="2991" spans="1:6" x14ac:dyDescent="0.4">
      <c r="A2991" s="33"/>
      <c r="B2991" s="33"/>
      <c r="C2991" s="52"/>
      <c r="D2991" s="35"/>
      <c r="F2991" s="30"/>
    </row>
    <row r="2992" spans="1:6" x14ac:dyDescent="0.4">
      <c r="A2992" s="33"/>
      <c r="B2992" s="33"/>
      <c r="C2992" s="52"/>
      <c r="D2992" s="35"/>
      <c r="F2992" s="30"/>
    </row>
    <row r="2993" spans="1:6" x14ac:dyDescent="0.4">
      <c r="A2993" s="33"/>
      <c r="B2993" s="33"/>
      <c r="C2993" s="52"/>
      <c r="D2993" s="35"/>
      <c r="F2993" s="30"/>
    </row>
    <row r="2994" spans="1:6" x14ac:dyDescent="0.4">
      <c r="A2994" s="33"/>
      <c r="B2994" s="33"/>
      <c r="C2994" s="52"/>
      <c r="D2994" s="35"/>
      <c r="F2994" s="30"/>
    </row>
    <row r="2995" spans="1:6" x14ac:dyDescent="0.4">
      <c r="A2995" s="33"/>
      <c r="B2995" s="33"/>
      <c r="C2995" s="52"/>
      <c r="D2995" s="35"/>
      <c r="F2995" s="30"/>
    </row>
    <row r="2996" spans="1:6" x14ac:dyDescent="0.4">
      <c r="A2996" s="33"/>
      <c r="B2996" s="33"/>
      <c r="C2996" s="52"/>
      <c r="D2996" s="35"/>
      <c r="F2996" s="30"/>
    </row>
    <row r="2997" spans="1:6" x14ac:dyDescent="0.4">
      <c r="A2997" s="33"/>
      <c r="B2997" s="33"/>
      <c r="C2997" s="52"/>
      <c r="D2997" s="35"/>
      <c r="F2997" s="30"/>
    </row>
    <row r="2998" spans="1:6" x14ac:dyDescent="0.4">
      <c r="A2998" s="33"/>
      <c r="B2998" s="33"/>
      <c r="C2998" s="52"/>
      <c r="D2998" s="35"/>
      <c r="F2998" s="30"/>
    </row>
    <row r="2999" spans="1:6" x14ac:dyDescent="0.4">
      <c r="A2999" s="33"/>
      <c r="B2999" s="33"/>
      <c r="C2999" s="52"/>
      <c r="D2999" s="35"/>
      <c r="F2999" s="30"/>
    </row>
    <row r="3000" spans="1:6" x14ac:dyDescent="0.4">
      <c r="A3000" s="33"/>
      <c r="B3000" s="33"/>
      <c r="C3000" s="52"/>
      <c r="D3000" s="35"/>
      <c r="F3000" s="30"/>
    </row>
    <row r="3001" spans="1:6" x14ac:dyDescent="0.4">
      <c r="A3001" s="33"/>
      <c r="B3001" s="33"/>
      <c r="C3001" s="52"/>
      <c r="D3001" s="35"/>
      <c r="F3001" s="30"/>
    </row>
    <row r="3002" spans="1:6" x14ac:dyDescent="0.4">
      <c r="A3002" s="33"/>
      <c r="B3002" s="33"/>
      <c r="C3002" s="52"/>
      <c r="D3002" s="35"/>
      <c r="F3002" s="30"/>
    </row>
    <row r="3003" spans="1:6" x14ac:dyDescent="0.4">
      <c r="A3003" s="33"/>
      <c r="B3003" s="33"/>
      <c r="C3003" s="52"/>
      <c r="D3003" s="35"/>
      <c r="F3003" s="30"/>
    </row>
    <row r="3004" spans="1:6" x14ac:dyDescent="0.4">
      <c r="A3004" s="33"/>
      <c r="B3004" s="33"/>
      <c r="C3004" s="52"/>
      <c r="D3004" s="35"/>
      <c r="F3004" s="30"/>
    </row>
    <row r="3005" spans="1:6" x14ac:dyDescent="0.4">
      <c r="A3005" s="33"/>
      <c r="B3005" s="33"/>
      <c r="C3005" s="52"/>
      <c r="D3005" s="35"/>
      <c r="F3005" s="30"/>
    </row>
    <row r="3006" spans="1:6" x14ac:dyDescent="0.4">
      <c r="A3006" s="33"/>
      <c r="B3006" s="33"/>
      <c r="C3006" s="52"/>
      <c r="D3006" s="35"/>
      <c r="F3006" s="30"/>
    </row>
    <row r="3007" spans="1:6" x14ac:dyDescent="0.4">
      <c r="A3007" s="33"/>
      <c r="B3007" s="33"/>
      <c r="C3007" s="52"/>
      <c r="D3007" s="35"/>
      <c r="F3007" s="30"/>
    </row>
    <row r="3008" spans="1:6" x14ac:dyDescent="0.4">
      <c r="A3008" s="33"/>
      <c r="B3008" s="33"/>
      <c r="C3008" s="52"/>
      <c r="D3008" s="35"/>
      <c r="F3008" s="30"/>
    </row>
    <row r="3009" spans="1:6" x14ac:dyDescent="0.4">
      <c r="A3009" s="33"/>
      <c r="B3009" s="33"/>
      <c r="C3009" s="52"/>
      <c r="D3009" s="35"/>
      <c r="F3009" s="30"/>
    </row>
    <row r="3010" spans="1:6" x14ac:dyDescent="0.4">
      <c r="A3010" s="33"/>
      <c r="B3010" s="33"/>
      <c r="C3010" s="52"/>
      <c r="D3010" s="35"/>
      <c r="F3010" s="30"/>
    </row>
    <row r="3011" spans="1:6" x14ac:dyDescent="0.4">
      <c r="A3011" s="33"/>
      <c r="B3011" s="33"/>
      <c r="C3011" s="52"/>
      <c r="D3011" s="35"/>
      <c r="F3011" s="30"/>
    </row>
    <row r="3012" spans="1:6" x14ac:dyDescent="0.4">
      <c r="A3012" s="33"/>
      <c r="B3012" s="33"/>
      <c r="C3012" s="52"/>
      <c r="D3012" s="35"/>
      <c r="F3012" s="30"/>
    </row>
    <row r="3013" spans="1:6" x14ac:dyDescent="0.4">
      <c r="A3013" s="33"/>
      <c r="B3013" s="33"/>
      <c r="C3013" s="52"/>
      <c r="D3013" s="35"/>
      <c r="F3013" s="30"/>
    </row>
    <row r="3014" spans="1:6" x14ac:dyDescent="0.4">
      <c r="A3014" s="33"/>
      <c r="B3014" s="33"/>
      <c r="C3014" s="52"/>
      <c r="D3014" s="35"/>
      <c r="F3014" s="30"/>
    </row>
    <row r="3015" spans="1:6" x14ac:dyDescent="0.4">
      <c r="A3015" s="33"/>
      <c r="B3015" s="33"/>
      <c r="C3015" s="52"/>
      <c r="D3015" s="35"/>
      <c r="F3015" s="30"/>
    </row>
    <row r="3016" spans="1:6" x14ac:dyDescent="0.4">
      <c r="A3016" s="33"/>
      <c r="B3016" s="33"/>
      <c r="C3016" s="52"/>
      <c r="D3016" s="35"/>
      <c r="F3016" s="30"/>
    </row>
    <row r="3017" spans="1:6" x14ac:dyDescent="0.4">
      <c r="A3017" s="33"/>
      <c r="B3017" s="33"/>
      <c r="C3017" s="52"/>
      <c r="D3017" s="35"/>
      <c r="F3017" s="30"/>
    </row>
    <row r="3018" spans="1:6" x14ac:dyDescent="0.4">
      <c r="A3018" s="33"/>
      <c r="B3018" s="33"/>
      <c r="C3018" s="52"/>
      <c r="D3018" s="35"/>
      <c r="F3018" s="30"/>
    </row>
    <row r="3019" spans="1:6" x14ac:dyDescent="0.4">
      <c r="A3019" s="33"/>
      <c r="B3019" s="33"/>
      <c r="C3019" s="52"/>
      <c r="D3019" s="35"/>
      <c r="F3019" s="30"/>
    </row>
    <row r="3020" spans="1:6" x14ac:dyDescent="0.4">
      <c r="A3020" s="33"/>
      <c r="B3020" s="33"/>
      <c r="C3020" s="52"/>
      <c r="D3020" s="35"/>
      <c r="F3020" s="30"/>
    </row>
  </sheetData>
  <sheetProtection formatCells="0" formatColumns="0" formatRows="0"/>
  <mergeCells count="6">
    <mergeCell ref="A9:E9"/>
    <mergeCell ref="D3:G3"/>
    <mergeCell ref="D4:G4"/>
    <mergeCell ref="D5:G5"/>
    <mergeCell ref="D6:G6"/>
    <mergeCell ref="A8:E8"/>
  </mergeCells>
  <hyperlinks>
    <hyperlink ref="F2" location="MENU!B13" display="МЕНЮ" xr:uid="{00000000-0004-0000-0000-000000000000}"/>
  </hyperlinks>
  <pageMargins left="1.1023622047244095" right="0.51181102362204722" top="0.35433070866141736" bottom="0.35433070866141736" header="0.31496062992125984" footer="0.31496062992125984"/>
  <pageSetup paperSize="9" scale="8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H851"/>
  <sheetViews>
    <sheetView zoomScale="90" zoomScaleNormal="90" zoomScaleSheetLayoutView="115" workbookViewId="0">
      <selection activeCell="F1" sqref="F1"/>
    </sheetView>
  </sheetViews>
  <sheetFormatPr defaultRowHeight="18" x14ac:dyDescent="0.4"/>
  <cols>
    <col min="1" max="1" width="7.7265625" style="37" customWidth="1"/>
    <col min="2" max="3" width="6.54296875" style="37" customWidth="1"/>
    <col min="4" max="4" width="49.453125" style="38" customWidth="1"/>
    <col min="5" max="7" width="10.453125" style="36" customWidth="1"/>
    <col min="8" max="8" width="9.54296875" hidden="1" customWidth="1"/>
    <col min="9" max="9" width="12.1796875" customWidth="1"/>
  </cols>
  <sheetData>
    <row r="1" spans="1:8" ht="30.75" customHeight="1" x14ac:dyDescent="0.4">
      <c r="A1" s="1"/>
      <c r="B1" s="1"/>
      <c r="C1" s="1"/>
      <c r="D1" s="2"/>
      <c r="E1" s="57" t="s">
        <v>18</v>
      </c>
      <c r="F1" s="3"/>
      <c r="G1" s="4"/>
      <c r="H1" s="5"/>
    </row>
    <row r="2" spans="1:8" s="5" customFormat="1" x14ac:dyDescent="0.4">
      <c r="A2" s="1"/>
      <c r="B2" s="1"/>
      <c r="C2" s="1"/>
      <c r="D2" s="2"/>
      <c r="E2" s="54" t="s">
        <v>11</v>
      </c>
      <c r="F2" s="2"/>
      <c r="G2" s="6"/>
      <c r="H2" s="7" t="s">
        <v>0</v>
      </c>
    </row>
    <row r="3" spans="1:8" ht="19" customHeight="1" x14ac:dyDescent="0.4">
      <c r="A3" s="1"/>
      <c r="B3" s="1"/>
      <c r="C3" s="1"/>
      <c r="D3" s="8"/>
      <c r="E3" s="76" t="s">
        <v>12</v>
      </c>
      <c r="F3" s="76"/>
      <c r="G3" s="76"/>
      <c r="H3" s="76"/>
    </row>
    <row r="4" spans="1:8" x14ac:dyDescent="0.4">
      <c r="A4" s="1"/>
      <c r="B4" s="1"/>
      <c r="C4" s="1"/>
      <c r="D4" s="2"/>
      <c r="E4" s="77" t="s">
        <v>13</v>
      </c>
      <c r="F4" s="77"/>
      <c r="G4" s="77"/>
      <c r="H4" s="77"/>
    </row>
    <row r="5" spans="1:8" x14ac:dyDescent="0.4">
      <c r="A5" s="1"/>
      <c r="B5" s="1"/>
      <c r="C5" s="1"/>
      <c r="D5" s="2"/>
      <c r="E5" s="77" t="s">
        <v>15</v>
      </c>
      <c r="F5" s="77"/>
      <c r="G5" s="77"/>
      <c r="H5" s="77"/>
    </row>
    <row r="6" spans="1:8" ht="18.5" thickBot="1" x14ac:dyDescent="0.45">
      <c r="A6" s="1"/>
      <c r="B6" s="1"/>
      <c r="C6" s="1"/>
      <c r="D6" s="11"/>
      <c r="E6" s="78" t="s">
        <v>16</v>
      </c>
      <c r="F6" s="78"/>
      <c r="G6" s="78"/>
      <c r="H6" s="78"/>
    </row>
    <row r="7" spans="1:8" ht="37" customHeight="1" thickBot="1" x14ac:dyDescent="0.45">
      <c r="A7" s="1"/>
      <c r="B7" s="1"/>
      <c r="C7" s="1"/>
      <c r="D7" s="2"/>
      <c r="E7" s="2"/>
      <c r="F7" s="2"/>
      <c r="G7" s="4"/>
      <c r="H7" s="12">
        <v>0</v>
      </c>
    </row>
    <row r="8" spans="1:8" ht="19.5" customHeight="1" thickBot="1" x14ac:dyDescent="0.3">
      <c r="A8" s="80" t="s">
        <v>1</v>
      </c>
      <c r="B8" s="80"/>
      <c r="C8" s="80"/>
      <c r="D8" s="80"/>
      <c r="E8" s="80"/>
      <c r="F8" s="80"/>
      <c r="G8" s="80"/>
      <c r="H8" s="71">
        <v>1500</v>
      </c>
    </row>
    <row r="9" spans="1:8" ht="32.25" customHeight="1" thickBot="1" x14ac:dyDescent="0.3">
      <c r="A9" s="79" t="s">
        <v>2</v>
      </c>
      <c r="B9" s="79"/>
      <c r="C9" s="79"/>
      <c r="D9" s="79"/>
      <c r="E9" s="79"/>
      <c r="F9" s="79"/>
      <c r="G9" s="79"/>
      <c r="H9" s="41">
        <v>2</v>
      </c>
    </row>
    <row r="10" spans="1:8" ht="38.5" customHeight="1" thickBot="1" x14ac:dyDescent="0.3">
      <c r="A10" s="75" t="str">
        <f>'[1]2'!B6</f>
        <v>Комунальне некомерційне підприємство "Зачепилівська центральна лікарня" Зачепилівської селищної ради Харківської області</v>
      </c>
      <c r="B10" s="75"/>
      <c r="C10" s="75"/>
      <c r="D10" s="75"/>
      <c r="E10" s="75"/>
      <c r="F10" s="75"/>
      <c r="G10" s="75"/>
      <c r="H10" s="72">
        <f>'[1]8'!S9+'[1]9'!U9</f>
        <v>318</v>
      </c>
    </row>
    <row r="11" spans="1:8" ht="8.25" customHeight="1" thickBot="1" x14ac:dyDescent="0.45">
      <c r="A11" s="18"/>
      <c r="B11" s="18"/>
      <c r="C11" s="18"/>
      <c r="D11" s="19"/>
      <c r="E11" s="21"/>
      <c r="F11" s="21"/>
      <c r="G11" s="21"/>
      <c r="H11" s="5"/>
    </row>
    <row r="12" spans="1:8" ht="35.25" customHeight="1" thickBot="1" x14ac:dyDescent="0.3">
      <c r="A12" s="22" t="s">
        <v>3</v>
      </c>
      <c r="B12" s="23" t="s">
        <v>4</v>
      </c>
      <c r="C12" s="23" t="s">
        <v>5</v>
      </c>
      <c r="D12" s="22" t="s">
        <v>6</v>
      </c>
      <c r="E12" s="24" t="s">
        <v>8</v>
      </c>
      <c r="F12" s="24" t="s">
        <v>9</v>
      </c>
      <c r="G12" s="24" t="s">
        <v>10</v>
      </c>
      <c r="H12" s="25">
        <f>'[1]20'!U6</f>
        <v>321</v>
      </c>
    </row>
    <row r="13" spans="1:8" ht="14" x14ac:dyDescent="0.25">
      <c r="A13" s="26" t="str">
        <f>IF($H13&gt;$H$12,"",'[1]20'!Z8)</f>
        <v>1</v>
      </c>
      <c r="B13" s="26" t="str">
        <f>IF($H13&gt;$H$12,"",'[1]20'!AA8)</f>
        <v/>
      </c>
      <c r="C13" s="26" t="str">
        <f t="shared" ref="C13:C44" si="0">IF(B13="","",IF(MID(B13,1,1)="Н",VALUE(MID(B13,3,3)+$H$8),B13+$H$7))</f>
        <v/>
      </c>
      <c r="D13" s="70" t="str">
        <f>IF($H13&gt;$H$12,"",'[1]20'!AB8)</f>
        <v>Обов'язкові медичні огляди згідно наказу 1393</v>
      </c>
      <c r="E13" s="29" t="str">
        <f>IF($H13&gt;$H$12,"",IF($B13="","",ROUND('[1]20'!AD8,$H$9)))</f>
        <v/>
      </c>
      <c r="F13" s="29" t="str">
        <f>IF($H13&gt;$H$12,"",IF($B13="","",ROUND('[1]20'!AE8,$H$9)))</f>
        <v/>
      </c>
      <c r="G13" s="29" t="str">
        <f>IF($H13&gt;$H$12,"",IF($B13="","",ROUND('[1]20'!AF8,$H$9)))</f>
        <v/>
      </c>
      <c r="H13" s="30">
        <v>1</v>
      </c>
    </row>
    <row r="14" spans="1:8" ht="39" x14ac:dyDescent="0.25">
      <c r="A14" s="26" t="str">
        <f>IF($H14&gt;$H$12,"",'[1]20'!Z9)</f>
        <v>1.1</v>
      </c>
      <c r="B14" s="26">
        <f>IF($H14&gt;$H$12,"",'[1]20'!AA9)</f>
        <v>1</v>
      </c>
      <c r="C14" s="26">
        <f t="shared" si="0"/>
        <v>1</v>
      </c>
      <c r="D14" s="27" t="str">
        <f>IF($H14&gt;$H$12,"",'[1]20'!AB9)</f>
        <v>Неорганічні сполуки азоту (аміак, кислота азотна, азоту оксиди, азоту діоксид (у перерахунку на NO2) та інші) (попередній)</v>
      </c>
      <c r="E14" s="29">
        <f>IF($H14&gt;$H$12,"",IF($B14="","",ROUND('[1]20'!AD9,$H$9)))</f>
        <v>963.64</v>
      </c>
      <c r="F14" s="29">
        <f>IF($H14&gt;$H$12,"",IF($B14="","",ROUND('[1]20'!AE9,$H$9)))</f>
        <v>192.73</v>
      </c>
      <c r="G14" s="29">
        <f>IF($H14&gt;$H$12,"",IF($B14="","",ROUND('[1]20'!AF9,$H$9)))</f>
        <v>1156.3699999999999</v>
      </c>
      <c r="H14" s="30">
        <v>2</v>
      </c>
    </row>
    <row r="15" spans="1:8" ht="39" x14ac:dyDescent="0.25">
      <c r="A15" s="26" t="str">
        <f>IF($H15&gt;$H$12,"",'[1]20'!Z10)</f>
        <v>1.2</v>
      </c>
      <c r="B15" s="26">
        <f>IF($H15&gt;$H$12,"",'[1]20'!AA10)</f>
        <v>2</v>
      </c>
      <c r="C15" s="26">
        <f t="shared" si="0"/>
        <v>2</v>
      </c>
      <c r="D15" s="27" t="str">
        <f>IF($H15&gt;$H$12,"",'[1]20'!AB10)</f>
        <v>Неорганічні сполуки азоту (аміак, кислота азотна, азоту оксиди, азоту діоксид (у перерахунку на NO2) та інші) (попередній)</v>
      </c>
      <c r="E15" s="29">
        <f>IF($H15&gt;$H$12,"",IF($B15="","",ROUND('[1]20'!AD10,$H$9)))</f>
        <v>361.26</v>
      </c>
      <c r="F15" s="29">
        <f>IF($H15&gt;$H$12,"",IF($B15="","",ROUND('[1]20'!AE10,$H$9)))</f>
        <v>72.25</v>
      </c>
      <c r="G15" s="29">
        <f>IF($H15&gt;$H$12,"",IF($B15="","",ROUND('[1]20'!AF10,$H$9)))</f>
        <v>433.51</v>
      </c>
      <c r="H15" s="30">
        <v>3</v>
      </c>
    </row>
    <row r="16" spans="1:8" ht="39" x14ac:dyDescent="0.25">
      <c r="A16" s="26" t="str">
        <f>IF($H16&gt;$H$12,"",'[1]20'!Z11)</f>
        <v>1.3</v>
      </c>
      <c r="B16" s="26">
        <f>IF($H16&gt;$H$12,"",'[1]20'!AA11)</f>
        <v>3</v>
      </c>
      <c r="C16" s="26">
        <f t="shared" si="0"/>
        <v>3</v>
      </c>
      <c r="D16" s="27" t="str">
        <f>IF($H16&gt;$H$12,"",'[1]20'!AB11)</f>
        <v>Неорганічні сполуки азоту (аміак, кислота азотна, азоту оксиди, азоту діоксид (у перерахунку на NO2) та інші) (1 раз на 2 роки)</v>
      </c>
      <c r="E16" s="29">
        <f>IF($H16&gt;$H$12,"",IF($B16="","",ROUND('[1]20'!AD11,$H$9)))</f>
        <v>963.64</v>
      </c>
      <c r="F16" s="29">
        <f>IF($H16&gt;$H$12,"",IF($B16="","",ROUND('[1]20'!AE11,$H$9)))</f>
        <v>192.73</v>
      </c>
      <c r="G16" s="29">
        <f>IF($H16&gt;$H$12,"",IF($B16="","",ROUND('[1]20'!AF11,$H$9)))</f>
        <v>1156.3699999999999</v>
      </c>
      <c r="H16" s="30">
        <v>4</v>
      </c>
    </row>
    <row r="17" spans="1:8" ht="39" x14ac:dyDescent="0.25">
      <c r="A17" s="26" t="str">
        <f>IF($H17&gt;$H$12,"",'[1]20'!Z12)</f>
        <v>1.4</v>
      </c>
      <c r="B17" s="26">
        <f>IF($H17&gt;$H$12,"",'[1]20'!AA12)</f>
        <v>4</v>
      </c>
      <c r="C17" s="26">
        <f t="shared" si="0"/>
        <v>4</v>
      </c>
      <c r="D17" s="27" t="str">
        <f>IF($H17&gt;$H$12,"",'[1]20'!AB12)</f>
        <v>Неорганічні сполуки азоту (аміак, кислота азотна, азоту оксиди, азоту діоксид (у перерахунку на NO2) та інші) (1 раз на 2 роки)</v>
      </c>
      <c r="E17" s="29">
        <f>IF($H17&gt;$H$12,"",IF($B17="","",ROUND('[1]20'!AD12,$H$9)))</f>
        <v>361.26</v>
      </c>
      <c r="F17" s="29">
        <f>IF($H17&gt;$H$12,"",IF($B17="","",ROUND('[1]20'!AE12,$H$9)))</f>
        <v>72.25</v>
      </c>
      <c r="G17" s="29">
        <f>IF($H17&gt;$H$12,"",IF($B17="","",ROUND('[1]20'!AF12,$H$9)))</f>
        <v>433.51</v>
      </c>
      <c r="H17" s="30">
        <v>5</v>
      </c>
    </row>
    <row r="18" spans="1:8" ht="44.25" customHeight="1" x14ac:dyDescent="0.25">
      <c r="A18" s="26" t="str">
        <f>IF($H18&gt;$H$12,"",'[1]20'!Z17)</f>
        <v>1.9</v>
      </c>
      <c r="B18" s="26">
        <f>IF($H18&gt;$H$12,"",'[1]20'!AA17)</f>
        <v>9</v>
      </c>
      <c r="C18" s="26">
        <f t="shared" si="0"/>
        <v>9</v>
      </c>
      <c r="D18" s="27" t="str">
        <f>IF($H18&gt;$H$12,"",'[1]20'!AB17)</f>
        <v>Альдегідів і кетонів галогенопохідні (хлорбензальдегід, фторацетон, хлорацетофенон та інші)  (попередній)</v>
      </c>
      <c r="E18" s="29">
        <f>IF($H18&gt;$H$12,"",IF($B18="","",ROUND('[1]20'!AD17,$H$9)))</f>
        <v>1057.29</v>
      </c>
      <c r="F18" s="29">
        <f>IF($H18&gt;$H$12,"",IF($B18="","",ROUND('[1]20'!AE17,$H$9)))</f>
        <v>211.46</v>
      </c>
      <c r="G18" s="29">
        <f>IF($H18&gt;$H$12,"",IF($B18="","",ROUND('[1]20'!AF17,$H$9)))</f>
        <v>1268.75</v>
      </c>
      <c r="H18" s="30">
        <v>10</v>
      </c>
    </row>
    <row r="19" spans="1:8" ht="44.25" customHeight="1" x14ac:dyDescent="0.25">
      <c r="A19" s="26" t="str">
        <f>IF($H19&gt;$H$12,"",'[1]20'!Z18)</f>
        <v>1.10</v>
      </c>
      <c r="B19" s="26">
        <f>IF($H19&gt;$H$12,"",'[1]20'!AA18)</f>
        <v>10</v>
      </c>
      <c r="C19" s="26">
        <f t="shared" si="0"/>
        <v>10</v>
      </c>
      <c r="D19" s="27" t="str">
        <f>IF($H19&gt;$H$12,"",'[1]20'!AB18)</f>
        <v>Альдегідів і кетонів галогенопохідні (хлорбензальдегід, фторацетон, хлорацетофенон та інші)  (попередній)</v>
      </c>
      <c r="E19" s="29">
        <f>IF($H19&gt;$H$12,"",IF($B19="","",ROUND('[1]20'!AD18,$H$9)))</f>
        <v>454.9</v>
      </c>
      <c r="F19" s="29">
        <f>IF($H19&gt;$H$12,"",IF($B19="","",ROUND('[1]20'!AE18,$H$9)))</f>
        <v>90.98</v>
      </c>
      <c r="G19" s="29">
        <f>IF($H19&gt;$H$12,"",IF($B19="","",ROUND('[1]20'!AF18,$H$9)))</f>
        <v>545.88</v>
      </c>
      <c r="H19" s="30">
        <v>11</v>
      </c>
    </row>
    <row r="20" spans="1:8" ht="44.25" customHeight="1" x14ac:dyDescent="0.25">
      <c r="A20" s="26" t="str">
        <f>IF($H20&gt;$H$12,"",'[1]20'!Z19)</f>
        <v>1.11</v>
      </c>
      <c r="B20" s="26">
        <f>IF($H20&gt;$H$12,"",'[1]20'!AA19)</f>
        <v>11</v>
      </c>
      <c r="C20" s="26">
        <f t="shared" si="0"/>
        <v>11</v>
      </c>
      <c r="D20" s="27" t="str">
        <f>IF($H20&gt;$H$12,"",'[1]20'!AB19)</f>
        <v>Альдегідів і кетонів галогенопохідні (хлорбензальдегід, фторацетон, хлорацетофенон та інші)  (1 раз на 2 роки)</v>
      </c>
      <c r="E20" s="29">
        <f>IF($H20&gt;$H$12,"",IF($B20="","",ROUND('[1]20'!AD19,$H$9)))</f>
        <v>1057.29</v>
      </c>
      <c r="F20" s="29">
        <f>IF($H20&gt;$H$12,"",IF($B20="","",ROUND('[1]20'!AE19,$H$9)))</f>
        <v>211.46</v>
      </c>
      <c r="G20" s="29">
        <f>IF($H20&gt;$H$12,"",IF($B20="","",ROUND('[1]20'!AF19,$H$9)))</f>
        <v>1268.75</v>
      </c>
      <c r="H20" s="30">
        <v>12</v>
      </c>
    </row>
    <row r="21" spans="1:8" ht="44.25" customHeight="1" x14ac:dyDescent="0.25">
      <c r="A21" s="26" t="str">
        <f>IF($H21&gt;$H$12,"",'[1]20'!Z20)</f>
        <v>1.12</v>
      </c>
      <c r="B21" s="26">
        <f>IF($H21&gt;$H$12,"",'[1]20'!AA20)</f>
        <v>12</v>
      </c>
      <c r="C21" s="26">
        <f t="shared" si="0"/>
        <v>12</v>
      </c>
      <c r="D21" s="27" t="str">
        <f>IF($H21&gt;$H$12,"",'[1]20'!AB20)</f>
        <v>Альдегідів і кетонів галогенопохідні (хлорбензальдегід, фторацетон, хлорацетофенон та інші)  (1 раз на 2 роки)</v>
      </c>
      <c r="E21" s="29">
        <f>IF($H21&gt;$H$12,"",IF($B21="","",ROUND('[1]20'!AD20,$H$9)))</f>
        <v>454.9</v>
      </c>
      <c r="F21" s="29">
        <f>IF($H21&gt;$H$12,"",IF($B21="","",ROUND('[1]20'!AE20,$H$9)))</f>
        <v>90.98</v>
      </c>
      <c r="G21" s="29">
        <f>IF($H21&gt;$H$12,"",IF($B21="","",ROUND('[1]20'!AF20,$H$9)))</f>
        <v>545.88</v>
      </c>
      <c r="H21" s="30">
        <v>13</v>
      </c>
    </row>
    <row r="22" spans="1:8" ht="39" x14ac:dyDescent="0.25">
      <c r="A22" s="26" t="str">
        <f>IF($H22&gt;$H$12,"",'[1]20'!Z21)</f>
        <v>1.13</v>
      </c>
      <c r="B22" s="26">
        <f>IF($H22&gt;$H$12,"",'[1]20'!AA21)</f>
        <v>13</v>
      </c>
      <c r="C22" s="26">
        <f t="shared" si="0"/>
        <v>13</v>
      </c>
      <c r="D22" s="27" t="str">
        <f>IF($H22&gt;$H$12,"",'[1]20'!AB21)</f>
        <v>Пестициди: Хлорорганічні (метоксихлор, гептахлор, хлориндан, дихлор, гексахлорбензол, гексахлорциклогексан, харнес, трофі) (попередній)</v>
      </c>
      <c r="E22" s="29">
        <f>IF($H22&gt;$H$12,"",IF($B22="","",ROUND('[1]20'!AD21,$H$9)))</f>
        <v>1373.77</v>
      </c>
      <c r="F22" s="29">
        <f>IF($H22&gt;$H$12,"",IF($B22="","",ROUND('[1]20'!AE21,$H$9)))</f>
        <v>274.75</v>
      </c>
      <c r="G22" s="29">
        <f>IF($H22&gt;$H$12,"",IF($B22="","",ROUND('[1]20'!AF21,$H$9)))</f>
        <v>1648.52</v>
      </c>
      <c r="H22" s="30">
        <v>14</v>
      </c>
    </row>
    <row r="23" spans="1:8" ht="39" x14ac:dyDescent="0.25">
      <c r="A23" s="26" t="str">
        <f>IF($H23&gt;$H$12,"",'[1]20'!Z22)</f>
        <v>1.14</v>
      </c>
      <c r="B23" s="26">
        <f>IF($H23&gt;$H$12,"",'[1]20'!AA22)</f>
        <v>14</v>
      </c>
      <c r="C23" s="26">
        <f t="shared" si="0"/>
        <v>14</v>
      </c>
      <c r="D23" s="27" t="str">
        <f>IF($H23&gt;$H$12,"",'[1]20'!AB22)</f>
        <v>Пестициди: Хлорорганічні (метоксихлор, гептахлор, хлориндан, дихлор, гексахлорбензол, гексахлорциклогексан, харнес, трофі) (попередній)</v>
      </c>
      <c r="E23" s="29">
        <f>IF($H23&gt;$H$12,"",IF($B23="","",ROUND('[1]20'!AD22,$H$9)))</f>
        <v>771.38</v>
      </c>
      <c r="F23" s="29">
        <f>IF($H23&gt;$H$12,"",IF($B23="","",ROUND('[1]20'!AE22,$H$9)))</f>
        <v>154.28</v>
      </c>
      <c r="G23" s="29">
        <f>IF($H23&gt;$H$12,"",IF($B23="","",ROUND('[1]20'!AF22,$H$9)))</f>
        <v>925.66</v>
      </c>
      <c r="H23" s="30">
        <v>15</v>
      </c>
    </row>
    <row r="24" spans="1:8" ht="39" x14ac:dyDescent="0.25">
      <c r="A24" s="26" t="str">
        <f>IF($H24&gt;$H$12,"",'[1]20'!Z23)</f>
        <v>1.15</v>
      </c>
      <c r="B24" s="26">
        <f>IF($H24&gt;$H$12,"",'[1]20'!AA23)</f>
        <v>15</v>
      </c>
      <c r="C24" s="26">
        <f t="shared" si="0"/>
        <v>15</v>
      </c>
      <c r="D24" s="27" t="str">
        <f>IF($H24&gt;$H$12,"",'[1]20'!AB23)</f>
        <v>Пестициди: Хлорорганічні (метоксихлор, гептахлор, хлориндан, дихлор, гексахлорбензол, гексахлорциклогексан, харнес, трофі) (1 раз на рік)</v>
      </c>
      <c r="E24" s="29">
        <f>IF($H24&gt;$H$12,"",IF($B24="","",ROUND('[1]20'!AD23,$H$9)))</f>
        <v>1373.77</v>
      </c>
      <c r="F24" s="29">
        <f>IF($H24&gt;$H$12,"",IF($B24="","",ROUND('[1]20'!AE23,$H$9)))</f>
        <v>274.75</v>
      </c>
      <c r="G24" s="29">
        <f>IF($H24&gt;$H$12,"",IF($B24="","",ROUND('[1]20'!AF23,$H$9)))</f>
        <v>1648.52</v>
      </c>
      <c r="H24" s="30">
        <v>16</v>
      </c>
    </row>
    <row r="25" spans="1:8" ht="39" x14ac:dyDescent="0.25">
      <c r="A25" s="26" t="str">
        <f>IF($H25&gt;$H$12,"",'[1]20'!Z24)</f>
        <v>1.16</v>
      </c>
      <c r="B25" s="26">
        <f>IF($H25&gt;$H$12,"",'[1]20'!AA24)</f>
        <v>16</v>
      </c>
      <c r="C25" s="26">
        <f t="shared" si="0"/>
        <v>16</v>
      </c>
      <c r="D25" s="27" t="str">
        <f>IF($H25&gt;$H$12,"",'[1]20'!AB24)</f>
        <v>Пестициди: Хлорорганічні (метоксихлор, гептахлор, хлориндан, дихлор, гексахлорбензол, гексахлорциклогексан, харнес, трофі) (1 раз на рік)</v>
      </c>
      <c r="E25" s="29">
        <f>IF($H25&gt;$H$12,"",IF($B25="","",ROUND('[1]20'!AD24,$H$9)))</f>
        <v>771.38</v>
      </c>
      <c r="F25" s="29">
        <f>IF($H25&gt;$H$12,"",IF($B25="","",ROUND('[1]20'!AE24,$H$9)))</f>
        <v>154.28</v>
      </c>
      <c r="G25" s="29">
        <f>IF($H25&gt;$H$12,"",IF($B25="","",ROUND('[1]20'!AF24,$H$9)))</f>
        <v>925.66</v>
      </c>
      <c r="H25" s="30">
        <v>17</v>
      </c>
    </row>
    <row r="26" spans="1:8" ht="52" x14ac:dyDescent="0.25">
      <c r="A26" s="26" t="str">
        <f>IF($H26&gt;$H$12,"",'[1]20'!Z25)</f>
        <v>1.17</v>
      </c>
      <c r="B26" s="26">
        <f>IF($H26&gt;$H$12,"",'[1]20'!AA25)</f>
        <v>17</v>
      </c>
      <c r="C26" s="26">
        <f t="shared" si="0"/>
        <v>17</v>
      </c>
      <c r="D26" s="27" t="str">
        <f>IF($H26&gt;$H$12,"",'[1]20'!AB25)</f>
        <v>Пестициди: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валексон)А (попередній)</v>
      </c>
      <c r="E26" s="29">
        <f>IF($H26&gt;$H$12,"",IF($B26="","",ROUND('[1]20'!AD25,$H$9)))</f>
        <v>1306.69</v>
      </c>
      <c r="F26" s="29">
        <f>IF($H26&gt;$H$12,"",IF($B26="","",ROUND('[1]20'!AE25,$H$9)))</f>
        <v>261.33999999999997</v>
      </c>
      <c r="G26" s="29">
        <f>IF($H26&gt;$H$12,"",IF($B26="","",ROUND('[1]20'!AF25,$H$9)))</f>
        <v>1568.03</v>
      </c>
      <c r="H26" s="30">
        <v>18</v>
      </c>
    </row>
    <row r="27" spans="1:8" ht="52" x14ac:dyDescent="0.25">
      <c r="A27" s="26" t="str">
        <f>IF($H27&gt;$H$12,"",'[1]20'!Z26)</f>
        <v>1.18</v>
      </c>
      <c r="B27" s="26">
        <f>IF($H27&gt;$H$12,"",'[1]20'!AA26)</f>
        <v>18</v>
      </c>
      <c r="C27" s="26">
        <f t="shared" si="0"/>
        <v>18</v>
      </c>
      <c r="D27" s="27" t="str">
        <f>IF($H27&gt;$H$12,"",'[1]20'!AB26)</f>
        <v>Пестициди: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валексон)А (попередній)</v>
      </c>
      <c r="E27" s="29">
        <f>IF($H27&gt;$H$12,"",IF($B27="","",ROUND('[1]20'!AD26,$H$9)))</f>
        <v>704.31</v>
      </c>
      <c r="F27" s="29">
        <f>IF($H27&gt;$H$12,"",IF($B27="","",ROUND('[1]20'!AE26,$H$9)))</f>
        <v>140.86000000000001</v>
      </c>
      <c r="G27" s="29">
        <f>IF($H27&gt;$H$12,"",IF($B27="","",ROUND('[1]20'!AF26,$H$9)))</f>
        <v>845.17</v>
      </c>
      <c r="H27" s="30">
        <v>19</v>
      </c>
    </row>
    <row r="28" spans="1:8" ht="52" x14ac:dyDescent="0.25">
      <c r="A28" s="26" t="str">
        <f>IF($H28&gt;$H$12,"",'[1]20'!Z27)</f>
        <v>1.19</v>
      </c>
      <c r="B28" s="26">
        <f>IF($H28&gt;$H$12,"",'[1]20'!AA27)</f>
        <v>19</v>
      </c>
      <c r="C28" s="26">
        <f t="shared" si="0"/>
        <v>19</v>
      </c>
      <c r="D28" s="27" t="str">
        <f>IF($H28&gt;$H$12,"",'[1]20'!AB27)</f>
        <v>Пестициди: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валексон)А (1 раз на рік)</v>
      </c>
      <c r="E28" s="29">
        <f>IF($H28&gt;$H$12,"",IF($B28="","",ROUND('[1]20'!AD27,$H$9)))</f>
        <v>1306.69</v>
      </c>
      <c r="F28" s="29">
        <f>IF($H28&gt;$H$12,"",IF($B28="","",ROUND('[1]20'!AE27,$H$9)))</f>
        <v>261.33999999999997</v>
      </c>
      <c r="G28" s="29">
        <f>IF($H28&gt;$H$12,"",IF($B28="","",ROUND('[1]20'!AF27,$H$9)))</f>
        <v>1568.03</v>
      </c>
      <c r="H28" s="30">
        <v>20</v>
      </c>
    </row>
    <row r="29" spans="1:8" ht="52" x14ac:dyDescent="0.25">
      <c r="A29" s="26" t="str">
        <f>IF($H29&gt;$H$12,"",'[1]20'!Z28)</f>
        <v>1.20</v>
      </c>
      <c r="B29" s="26">
        <f>IF($H29&gt;$H$12,"",'[1]20'!AA28)</f>
        <v>20</v>
      </c>
      <c r="C29" s="26">
        <f t="shared" si="0"/>
        <v>20</v>
      </c>
      <c r="D29" s="27" t="str">
        <f>IF($H29&gt;$H$12,"",'[1]20'!AB28)</f>
        <v>Пестициди: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валексон)А (1 раз на рік)</v>
      </c>
      <c r="E29" s="29">
        <f>IF($H29&gt;$H$12,"",IF($B29="","",ROUND('[1]20'!AD28,$H$9)))</f>
        <v>704.31</v>
      </c>
      <c r="F29" s="29">
        <f>IF($H29&gt;$H$12,"",IF($B29="","",ROUND('[1]20'!AE28,$H$9)))</f>
        <v>140.86000000000001</v>
      </c>
      <c r="G29" s="29">
        <f>IF($H29&gt;$H$12,"",IF($B29="","",ROUND('[1]20'!AF28,$H$9)))</f>
        <v>845.17</v>
      </c>
      <c r="H29" s="30">
        <v>21</v>
      </c>
    </row>
    <row r="30" spans="1:8" ht="26" x14ac:dyDescent="0.25">
      <c r="A30" s="26" t="str">
        <f>IF($H30&gt;$H$12,"",'[1]20'!Z29)</f>
        <v>1.21</v>
      </c>
      <c r="B30" s="26">
        <f>IF($H30&gt;$H$12,"",'[1]20'!AA29)</f>
        <v>21</v>
      </c>
      <c r="C30" s="26">
        <f t="shared" si="0"/>
        <v>21</v>
      </c>
      <c r="D30" s="27" t="str">
        <f>IF($H30&gt;$H$12,"",'[1]20'!AB29)</f>
        <v>Пестициди: Ртутьорганічні (гранозанА, меркурбензол)  (попередній)</v>
      </c>
      <c r="E30" s="29">
        <f>IF($H30&gt;$H$12,"",IF($B30="","",ROUND('[1]20'!AD29,$H$9)))</f>
        <v>1263.1500000000001</v>
      </c>
      <c r="F30" s="29">
        <f>IF($H30&gt;$H$12,"",IF($B30="","",ROUND('[1]20'!AE29,$H$9)))</f>
        <v>252.63</v>
      </c>
      <c r="G30" s="29">
        <f>IF($H30&gt;$H$12,"",IF($B30="","",ROUND('[1]20'!AF29,$H$9)))</f>
        <v>1515.78</v>
      </c>
      <c r="H30" s="30">
        <v>22</v>
      </c>
    </row>
    <row r="31" spans="1:8" ht="26" x14ac:dyDescent="0.25">
      <c r="A31" s="26" t="str">
        <f>IF($H31&gt;$H$12,"",'[1]20'!Z30)</f>
        <v>1.22</v>
      </c>
      <c r="B31" s="26">
        <f>IF($H31&gt;$H$12,"",'[1]20'!AA30)</f>
        <v>22</v>
      </c>
      <c r="C31" s="26">
        <f t="shared" si="0"/>
        <v>22</v>
      </c>
      <c r="D31" s="27" t="str">
        <f>IF($H31&gt;$H$12,"",'[1]20'!AB30)</f>
        <v>Пестициди: Ртутьорганічні (гранозанА, меркурбензол)  (попередній)</v>
      </c>
      <c r="E31" s="29">
        <f>IF($H31&gt;$H$12,"",IF($B31="","",ROUND('[1]20'!AD30,$H$9)))</f>
        <v>660.77</v>
      </c>
      <c r="F31" s="29">
        <f>IF($H31&gt;$H$12,"",IF($B31="","",ROUND('[1]20'!AE30,$H$9)))</f>
        <v>132.15</v>
      </c>
      <c r="G31" s="29">
        <f>IF($H31&gt;$H$12,"",IF($B31="","",ROUND('[1]20'!AF30,$H$9)))</f>
        <v>792.92</v>
      </c>
      <c r="H31" s="30">
        <v>23</v>
      </c>
    </row>
    <row r="32" spans="1:8" ht="26" x14ac:dyDescent="0.25">
      <c r="A32" s="26" t="str">
        <f>IF($H32&gt;$H$12,"",'[1]20'!Z31)</f>
        <v>1.23</v>
      </c>
      <c r="B32" s="26">
        <f>IF($H32&gt;$H$12,"",'[1]20'!AA31)</f>
        <v>23</v>
      </c>
      <c r="C32" s="26">
        <f t="shared" si="0"/>
        <v>23</v>
      </c>
      <c r="D32" s="27" t="str">
        <f>IF($H32&gt;$H$12,"",'[1]20'!AB31)</f>
        <v>Пестициди: Ртутьорганічні (гранозанА, меркурбензол)  (1 раз на рік)</v>
      </c>
      <c r="E32" s="29">
        <f>IF($H32&gt;$H$12,"",IF($B32="","",ROUND('[1]20'!AD31,$H$9)))</f>
        <v>1263.1500000000001</v>
      </c>
      <c r="F32" s="29">
        <f>IF($H32&gt;$H$12,"",IF($B32="","",ROUND('[1]20'!AE31,$H$9)))</f>
        <v>252.63</v>
      </c>
      <c r="G32" s="29">
        <f>IF($H32&gt;$H$12,"",IF($B32="","",ROUND('[1]20'!AF31,$H$9)))</f>
        <v>1515.78</v>
      </c>
      <c r="H32" s="30">
        <v>24</v>
      </c>
    </row>
    <row r="33" spans="1:8" ht="26" x14ac:dyDescent="0.25">
      <c r="A33" s="26" t="str">
        <f>IF($H33&gt;$H$12,"",'[1]20'!Z32)</f>
        <v>1.24</v>
      </c>
      <c r="B33" s="26">
        <f>IF($H33&gt;$H$12,"",'[1]20'!AA32)</f>
        <v>24</v>
      </c>
      <c r="C33" s="26">
        <f t="shared" si="0"/>
        <v>24</v>
      </c>
      <c r="D33" s="27" t="str">
        <f>IF($H33&gt;$H$12,"",'[1]20'!AB32)</f>
        <v>Пестициди: Ртутьорганічні (гранозанА, меркурбензол)  (1 раз на рік)</v>
      </c>
      <c r="E33" s="29">
        <f>IF($H33&gt;$H$12,"",IF($B33="","",ROUND('[1]20'!AD32,$H$9)))</f>
        <v>660.77</v>
      </c>
      <c r="F33" s="29">
        <f>IF($H33&gt;$H$12,"",IF($B33="","",ROUND('[1]20'!AE32,$H$9)))</f>
        <v>132.15</v>
      </c>
      <c r="G33" s="29">
        <f>IF($H33&gt;$H$12,"",IF($B33="","",ROUND('[1]20'!AF32,$H$9)))</f>
        <v>792.92</v>
      </c>
      <c r="H33" s="30">
        <v>25</v>
      </c>
    </row>
    <row r="34" spans="1:8" ht="65" x14ac:dyDescent="0.25">
      <c r="A34" s="26" t="str">
        <f>IF($H34&gt;$H$12,"",'[1]20'!Z33)</f>
        <v>1.25</v>
      </c>
      <c r="B34" s="26">
        <f>IF($H34&gt;$H$12,"",'[1]20'!AA33)</f>
        <v>25</v>
      </c>
      <c r="C34" s="26">
        <f t="shared" si="0"/>
        <v>25</v>
      </c>
      <c r="D34" s="27" t="str">
        <f>IF($H34&gt;$H$12,"",'[1]20'!AB33)</f>
        <v>Пестициди: Похідні карбомінових кислот (каратан, авадекс, дихлоральсечовина, метурин,бенлат, фундазол, десмедифам, фенмедифам, карбендозим, фенурон, севінА, манебА, дикрезил, ялан, ептам, карбатіонА, цинебА) (попередній)</v>
      </c>
      <c r="E34" s="29">
        <f>IF($H34&gt;$H$12,"",IF($B34="","",ROUND('[1]20'!AD33,$H$9)))</f>
        <v>1505.99</v>
      </c>
      <c r="F34" s="29">
        <f>IF($H34&gt;$H$12,"",IF($B34="","",ROUND('[1]20'!AE33,$H$9)))</f>
        <v>301.2</v>
      </c>
      <c r="G34" s="29">
        <f>IF($H34&gt;$H$12,"",IF($B34="","",ROUND('[1]20'!AF33,$H$9)))</f>
        <v>1807.19</v>
      </c>
      <c r="H34" s="30">
        <v>26</v>
      </c>
    </row>
    <row r="35" spans="1:8" ht="65" x14ac:dyDescent="0.25">
      <c r="A35" s="26" t="str">
        <f>IF($H35&gt;$H$12,"",'[1]20'!Z34)</f>
        <v>1.26</v>
      </c>
      <c r="B35" s="26">
        <f>IF($H35&gt;$H$12,"",'[1]20'!AA34)</f>
        <v>26</v>
      </c>
      <c r="C35" s="26">
        <f t="shared" si="0"/>
        <v>26</v>
      </c>
      <c r="D35" s="27" t="str">
        <f>IF($H35&gt;$H$12,"",'[1]20'!AB34)</f>
        <v>Пестициди: Похідні карбомінових кислот (каратан, авадекс, дихлоральсечовина, метурин,бенлат, фундазол, десмедифам, фенмедифам, карбендозим, фенурон, севінА, манебА, дикрезил, ялан, ептам, карбатіонА, цинебА) (попередній)</v>
      </c>
      <c r="E35" s="29">
        <f>IF($H35&gt;$H$12,"",IF($B35="","",ROUND('[1]20'!AD34,$H$9)))</f>
        <v>903.61</v>
      </c>
      <c r="F35" s="29">
        <f>IF($H35&gt;$H$12,"",IF($B35="","",ROUND('[1]20'!AE34,$H$9)))</f>
        <v>180.72</v>
      </c>
      <c r="G35" s="29">
        <f>IF($H35&gt;$H$12,"",IF($B35="","",ROUND('[1]20'!AF34,$H$9)))</f>
        <v>1084.33</v>
      </c>
      <c r="H35" s="30">
        <v>27</v>
      </c>
    </row>
    <row r="36" spans="1:8" ht="65" x14ac:dyDescent="0.25">
      <c r="A36" s="26" t="str">
        <f>IF($H36&gt;$H$12,"",'[1]20'!Z35)</f>
        <v>1.27</v>
      </c>
      <c r="B36" s="26">
        <f>IF($H36&gt;$H$12,"",'[1]20'!AA35)</f>
        <v>27</v>
      </c>
      <c r="C36" s="26">
        <f t="shared" si="0"/>
        <v>27</v>
      </c>
      <c r="D36" s="27" t="str">
        <f>IF($H36&gt;$H$12,"",'[1]20'!AB35)</f>
        <v>Пестициди: Похідні карбомінових кислот (каратан, авадекс, дихлоральсечовина, метурин,бенлат, фундазол, десмедифам, фенмедифам, карбендозим, фенурон, севінА, манебА, дикрезил, ялан, ептам, карбатіонА, цинебА) (1 раз на рік)</v>
      </c>
      <c r="E36" s="29">
        <f>IF($H36&gt;$H$12,"",IF($B36="","",ROUND('[1]20'!AD35,$H$9)))</f>
        <v>1505.99</v>
      </c>
      <c r="F36" s="29">
        <f>IF($H36&gt;$H$12,"",IF($B36="","",ROUND('[1]20'!AE35,$H$9)))</f>
        <v>301.2</v>
      </c>
      <c r="G36" s="29">
        <f>IF($H36&gt;$H$12,"",IF($B36="","",ROUND('[1]20'!AF35,$H$9)))</f>
        <v>1807.19</v>
      </c>
      <c r="H36" s="30">
        <v>28</v>
      </c>
    </row>
    <row r="37" spans="1:8" ht="65" x14ac:dyDescent="0.25">
      <c r="A37" s="26" t="str">
        <f>IF($H37&gt;$H$12,"",'[1]20'!Z36)</f>
        <v>1.28</v>
      </c>
      <c r="B37" s="26">
        <f>IF($H37&gt;$H$12,"",'[1]20'!AA36)</f>
        <v>28</v>
      </c>
      <c r="C37" s="26">
        <f t="shared" si="0"/>
        <v>28</v>
      </c>
      <c r="D37" s="27" t="str">
        <f>IF($H37&gt;$H$12,"",'[1]20'!AB36)</f>
        <v>Пестициди: Похідні карбомінових кислот (каратан, авадекс, дихлоральсечовина, метурин,бенлат, фундазол, десмедифам, фенмедифам, карбендозим, фенурон, севінА, манебА, дикрезил, ялан, ептам, карбатіонА, цинебА) (1 раз на рік)</v>
      </c>
      <c r="E37" s="29">
        <f>IF($H37&gt;$H$12,"",IF($B37="","",ROUND('[1]20'!AD36,$H$9)))</f>
        <v>903.61</v>
      </c>
      <c r="F37" s="29">
        <f>IF($H37&gt;$H$12,"",IF($B37="","",ROUND('[1]20'!AE36,$H$9)))</f>
        <v>180.72</v>
      </c>
      <c r="G37" s="29">
        <f>IF($H37&gt;$H$12,"",IF($B37="","",ROUND('[1]20'!AF36,$H$9)))</f>
        <v>1084.33</v>
      </c>
      <c r="H37" s="30">
        <v>29</v>
      </c>
    </row>
    <row r="38" spans="1:8" ht="26" x14ac:dyDescent="0.25">
      <c r="A38" s="26" t="str">
        <f>IF($H38&gt;$H$12,"",'[1]20'!Z37)</f>
        <v>1.29</v>
      </c>
      <c r="B38" s="26">
        <f>IF($H38&gt;$H$12,"",'[1]20'!AA37)</f>
        <v>29</v>
      </c>
      <c r="C38" s="26">
        <f t="shared" si="0"/>
        <v>29</v>
      </c>
      <c r="D38" s="27" t="str">
        <f>IF($H38&gt;$H$12,"",'[1]20'!AB37)</f>
        <v>Пестициди: Похідні хлорбензойної кислоти (дикамба) (попередній)</v>
      </c>
      <c r="E38" s="29">
        <f>IF($H38&gt;$H$12,"",IF($B38="","",ROUND('[1]20'!AD37,$H$9)))</f>
        <v>1019.6</v>
      </c>
      <c r="F38" s="29">
        <f>IF($H38&gt;$H$12,"",IF($B38="","",ROUND('[1]20'!AE37,$H$9)))</f>
        <v>203.92</v>
      </c>
      <c r="G38" s="29">
        <f>IF($H38&gt;$H$12,"",IF($B38="","",ROUND('[1]20'!AF37,$H$9)))</f>
        <v>1223.52</v>
      </c>
      <c r="H38" s="30">
        <v>30</v>
      </c>
    </row>
    <row r="39" spans="1:8" ht="26" x14ac:dyDescent="0.25">
      <c r="A39" s="26" t="str">
        <f>IF($H39&gt;$H$12,"",'[1]20'!Z38)</f>
        <v>1.30</v>
      </c>
      <c r="B39" s="26">
        <f>IF($H39&gt;$H$12,"",'[1]20'!AA38)</f>
        <v>30</v>
      </c>
      <c r="C39" s="26">
        <f t="shared" si="0"/>
        <v>30</v>
      </c>
      <c r="D39" s="27" t="str">
        <f>IF($H39&gt;$H$12,"",'[1]20'!AB38)</f>
        <v>Пестициди: Похідні хлорбензойної кислоти (дикамба) (попередній)</v>
      </c>
      <c r="E39" s="29">
        <f>IF($H39&gt;$H$12,"",IF($B39="","",ROUND('[1]20'!AD38,$H$9)))</f>
        <v>417.22</v>
      </c>
      <c r="F39" s="29">
        <f>IF($H39&gt;$H$12,"",IF($B39="","",ROUND('[1]20'!AE38,$H$9)))</f>
        <v>83.44</v>
      </c>
      <c r="G39" s="29">
        <f>IF($H39&gt;$H$12,"",IF($B39="","",ROUND('[1]20'!AF38,$H$9)))</f>
        <v>500.66</v>
      </c>
      <c r="H39" s="30">
        <v>31</v>
      </c>
    </row>
    <row r="40" spans="1:8" ht="26" x14ac:dyDescent="0.25">
      <c r="A40" s="26" t="str">
        <f>IF($H40&gt;$H$12,"",'[1]20'!Z39)</f>
        <v>1.31</v>
      </c>
      <c r="B40" s="26">
        <f>IF($H40&gt;$H$12,"",'[1]20'!AA39)</f>
        <v>31</v>
      </c>
      <c r="C40" s="26">
        <f t="shared" si="0"/>
        <v>31</v>
      </c>
      <c r="D40" s="27" t="str">
        <f>IF($H40&gt;$H$12,"",'[1]20'!AB39)</f>
        <v>Пестициди: Похідні хлорбензойної кислоти (дикамба) (1 раз на 2 роки)</v>
      </c>
      <c r="E40" s="29">
        <f>IF($H40&gt;$H$12,"",IF($B40="","",ROUND('[1]20'!AD39,$H$9)))</f>
        <v>1019.6</v>
      </c>
      <c r="F40" s="29">
        <f>IF($H40&gt;$H$12,"",IF($B40="","",ROUND('[1]20'!AE39,$H$9)))</f>
        <v>203.92</v>
      </c>
      <c r="G40" s="29">
        <f>IF($H40&gt;$H$12,"",IF($B40="","",ROUND('[1]20'!AF39,$H$9)))</f>
        <v>1223.52</v>
      </c>
      <c r="H40" s="30">
        <v>32</v>
      </c>
    </row>
    <row r="41" spans="1:8" ht="26" x14ac:dyDescent="0.25">
      <c r="A41" s="26" t="str">
        <f>IF($H41&gt;$H$12,"",'[1]20'!Z40)</f>
        <v>1.32</v>
      </c>
      <c r="B41" s="26">
        <f>IF($H41&gt;$H$12,"",'[1]20'!AA40)</f>
        <v>32</v>
      </c>
      <c r="C41" s="26">
        <f t="shared" si="0"/>
        <v>32</v>
      </c>
      <c r="D41" s="27" t="str">
        <f>IF($H41&gt;$H$12,"",'[1]20'!AB40)</f>
        <v>Пестициди: Похідні хлорбензойної кислоти (дикамба) (1 раз на 2 роки)</v>
      </c>
      <c r="E41" s="29">
        <f>IF($H41&gt;$H$12,"",IF($B41="","",ROUND('[1]20'!AD40,$H$9)))</f>
        <v>417.22</v>
      </c>
      <c r="F41" s="29">
        <f>IF($H41&gt;$H$12,"",IF($B41="","",ROUND('[1]20'!AE40,$H$9)))</f>
        <v>83.44</v>
      </c>
      <c r="G41" s="29">
        <f>IF($H41&gt;$H$12,"",IF($B41="","",ROUND('[1]20'!AF40,$H$9)))</f>
        <v>500.66</v>
      </c>
      <c r="H41" s="30">
        <v>33</v>
      </c>
    </row>
    <row r="42" spans="1:8" ht="26" x14ac:dyDescent="0.25">
      <c r="A42" s="26" t="str">
        <f>IF($H42&gt;$H$12,"",'[1]20'!Z41)</f>
        <v>1.33</v>
      </c>
      <c r="B42" s="26">
        <f>IF($H42&gt;$H$12,"",'[1]20'!AA41)</f>
        <v>33</v>
      </c>
      <c r="C42" s="26">
        <f t="shared" si="0"/>
        <v>33</v>
      </c>
      <c r="D42" s="27" t="str">
        <f>IF($H42&gt;$H$12,"",'[1]20'!AB41)</f>
        <v>Пестициди: Похідні хлорфеноксиоцтової кислоти (2,4-Д)  (попередній)</v>
      </c>
      <c r="E42" s="29">
        <f>IF($H42&gt;$H$12,"",IF($B42="","",ROUND('[1]20'!AD41,$H$9)))</f>
        <v>1019.6</v>
      </c>
      <c r="F42" s="29">
        <f>IF($H42&gt;$H$12,"",IF($B42="","",ROUND('[1]20'!AE41,$H$9)))</f>
        <v>203.92</v>
      </c>
      <c r="G42" s="29">
        <f>IF($H42&gt;$H$12,"",IF($B42="","",ROUND('[1]20'!AF41,$H$9)))</f>
        <v>1223.52</v>
      </c>
      <c r="H42" s="30">
        <v>34</v>
      </c>
    </row>
    <row r="43" spans="1:8" ht="26" x14ac:dyDescent="0.25">
      <c r="A43" s="26" t="str">
        <f>IF($H43&gt;$H$12,"",'[1]20'!Z42)</f>
        <v>1.34</v>
      </c>
      <c r="B43" s="26">
        <f>IF($H43&gt;$H$12,"",'[1]20'!AA42)</f>
        <v>34</v>
      </c>
      <c r="C43" s="26">
        <f t="shared" si="0"/>
        <v>34</v>
      </c>
      <c r="D43" s="27" t="str">
        <f>IF($H43&gt;$H$12,"",'[1]20'!AB42)</f>
        <v>Пестициди: Похідні хлорфеноксиоцтової кислоти (2,4-Д)  (попередній)</v>
      </c>
      <c r="E43" s="29">
        <f>IF($H43&gt;$H$12,"",IF($B43="","",ROUND('[1]20'!AD42,$H$9)))</f>
        <v>417.22</v>
      </c>
      <c r="F43" s="29">
        <f>IF($H43&gt;$H$12,"",IF($B43="","",ROUND('[1]20'!AE42,$H$9)))</f>
        <v>83.44</v>
      </c>
      <c r="G43" s="29">
        <f>IF($H43&gt;$H$12,"",IF($B43="","",ROUND('[1]20'!AF42,$H$9)))</f>
        <v>500.66</v>
      </c>
      <c r="H43" s="30">
        <v>35</v>
      </c>
    </row>
    <row r="44" spans="1:8" ht="26" x14ac:dyDescent="0.25">
      <c r="A44" s="26" t="str">
        <f>IF($H44&gt;$H$12,"",'[1]20'!Z43)</f>
        <v>1.35</v>
      </c>
      <c r="B44" s="26">
        <f>IF($H44&gt;$H$12,"",'[1]20'!AA43)</f>
        <v>35</v>
      </c>
      <c r="C44" s="26">
        <f t="shared" si="0"/>
        <v>35</v>
      </c>
      <c r="D44" s="27" t="str">
        <f>IF($H44&gt;$H$12,"",'[1]20'!AB43)</f>
        <v>Пестициди: Похідні хлорфеноксиоцтової кислоти (2,4-Д)  (1 раз на рік)</v>
      </c>
      <c r="E44" s="29">
        <f>IF($H44&gt;$H$12,"",IF($B44="","",ROUND('[1]20'!AD43,$H$9)))</f>
        <v>1019.6</v>
      </c>
      <c r="F44" s="29">
        <f>IF($H44&gt;$H$12,"",IF($B44="","",ROUND('[1]20'!AE43,$H$9)))</f>
        <v>203.92</v>
      </c>
      <c r="G44" s="29">
        <f>IF($H44&gt;$H$12,"",IF($B44="","",ROUND('[1]20'!AF43,$H$9)))</f>
        <v>1223.52</v>
      </c>
      <c r="H44" s="30">
        <v>36</v>
      </c>
    </row>
    <row r="45" spans="1:8" ht="26" x14ac:dyDescent="0.25">
      <c r="A45" s="26" t="str">
        <f>IF($H45&gt;$H$12,"",'[1]20'!Z44)</f>
        <v>1.36</v>
      </c>
      <c r="B45" s="26">
        <f>IF($H45&gt;$H$12,"",'[1]20'!AA44)</f>
        <v>36</v>
      </c>
      <c r="C45" s="26">
        <f t="shared" ref="C45:C76" si="1">IF(B45="","",IF(MID(B45,1,1)="Н",VALUE(MID(B45,3,3)+$H$8),B45+$H$7))</f>
        <v>36</v>
      </c>
      <c r="D45" s="27" t="str">
        <f>IF($H45&gt;$H$12,"",'[1]20'!AB44)</f>
        <v>Пестициди: Похідні хлорфеноксиоцтової кислоти (2,4-Д)  (1 раз на рік)</v>
      </c>
      <c r="E45" s="29">
        <f>IF($H45&gt;$H$12,"",IF($B45="","",ROUND('[1]20'!AD44,$H$9)))</f>
        <v>417.22</v>
      </c>
      <c r="F45" s="29">
        <f>IF($H45&gt;$H$12,"",IF($B45="","",ROUND('[1]20'!AE44,$H$9)))</f>
        <v>83.44</v>
      </c>
      <c r="G45" s="29">
        <f>IF($H45&gt;$H$12,"",IF($B45="","",ROUND('[1]20'!AF44,$H$9)))</f>
        <v>500.66</v>
      </c>
      <c r="H45" s="30">
        <v>37</v>
      </c>
    </row>
    <row r="46" spans="1:8" ht="26" x14ac:dyDescent="0.25">
      <c r="A46" s="26" t="str">
        <f>IF($H46&gt;$H$12,"",'[1]20'!Z45)</f>
        <v>1.37</v>
      </c>
      <c r="B46" s="26">
        <f>IF($H46&gt;$H$12,"",'[1]20'!AA45)</f>
        <v>37</v>
      </c>
      <c r="C46" s="26">
        <f t="shared" si="1"/>
        <v>37</v>
      </c>
      <c r="D46" s="27" t="str">
        <f>IF($H46&gt;$H$12,"",'[1]20'!AB45)</f>
        <v>Пестициди: Похідні хлорфеноксимасляної кислоти (попередній)</v>
      </c>
      <c r="E46" s="29">
        <f>IF($H46&gt;$H$12,"",IF($B46="","",ROUND('[1]20'!AD45,$H$9)))</f>
        <v>1087.5999999999999</v>
      </c>
      <c r="F46" s="29">
        <f>IF($H46&gt;$H$12,"",IF($B46="","",ROUND('[1]20'!AE45,$H$9)))</f>
        <v>217.52</v>
      </c>
      <c r="G46" s="29">
        <f>IF($H46&gt;$H$12,"",IF($B46="","",ROUND('[1]20'!AF45,$H$9)))</f>
        <v>1305.1199999999999</v>
      </c>
      <c r="H46" s="30">
        <v>38</v>
      </c>
    </row>
    <row r="47" spans="1:8" ht="26" x14ac:dyDescent="0.25">
      <c r="A47" s="26" t="str">
        <f>IF($H47&gt;$H$12,"",'[1]20'!Z46)</f>
        <v>1.38</v>
      </c>
      <c r="B47" s="26">
        <f>IF($H47&gt;$H$12,"",'[1]20'!AA46)</f>
        <v>38</v>
      </c>
      <c r="C47" s="26">
        <f t="shared" si="1"/>
        <v>38</v>
      </c>
      <c r="D47" s="27" t="str">
        <f>IF($H47&gt;$H$12,"",'[1]20'!AB46)</f>
        <v>Пестициди: Похідні хлорфеноксимасляної кислоти (попередній)</v>
      </c>
      <c r="E47" s="29">
        <f>IF($H47&gt;$H$12,"",IF($B47="","",ROUND('[1]20'!AD46,$H$9)))</f>
        <v>485.22</v>
      </c>
      <c r="F47" s="29">
        <f>IF($H47&gt;$H$12,"",IF($B47="","",ROUND('[1]20'!AE46,$H$9)))</f>
        <v>97.04</v>
      </c>
      <c r="G47" s="29">
        <f>IF($H47&gt;$H$12,"",IF($B47="","",ROUND('[1]20'!AF46,$H$9)))</f>
        <v>582.26</v>
      </c>
      <c r="H47" s="30">
        <v>39</v>
      </c>
    </row>
    <row r="48" spans="1:8" ht="26" x14ac:dyDescent="0.25">
      <c r="A48" s="26" t="str">
        <f>IF($H48&gt;$H$12,"",'[1]20'!Z47)</f>
        <v>1.39</v>
      </c>
      <c r="B48" s="26">
        <f>IF($H48&gt;$H$12,"",'[1]20'!AA47)</f>
        <v>39</v>
      </c>
      <c r="C48" s="26">
        <f t="shared" si="1"/>
        <v>39</v>
      </c>
      <c r="D48" s="27" t="str">
        <f>IF($H48&gt;$H$12,"",'[1]20'!AB47)</f>
        <v>Пестициди: Похідні хлорфеноксимасляної кислоти (1 раз на рік)</v>
      </c>
      <c r="E48" s="29">
        <f>IF($H48&gt;$H$12,"",IF($B48="","",ROUND('[1]20'!AD47,$H$9)))</f>
        <v>1087.5999999999999</v>
      </c>
      <c r="F48" s="29">
        <f>IF($H48&gt;$H$12,"",IF($B48="","",ROUND('[1]20'!AE47,$H$9)))</f>
        <v>217.52</v>
      </c>
      <c r="G48" s="29">
        <f>IF($H48&gt;$H$12,"",IF($B48="","",ROUND('[1]20'!AF47,$H$9)))</f>
        <v>1305.1199999999999</v>
      </c>
      <c r="H48" s="30">
        <v>40</v>
      </c>
    </row>
    <row r="49" spans="1:8" ht="26" x14ac:dyDescent="0.25">
      <c r="A49" s="26" t="str">
        <f>IF($H49&gt;$H$12,"",'[1]20'!Z48)</f>
        <v>1.40</v>
      </c>
      <c r="B49" s="26">
        <f>IF($H49&gt;$H$12,"",'[1]20'!AA48)</f>
        <v>40</v>
      </c>
      <c r="C49" s="26">
        <f t="shared" si="1"/>
        <v>40</v>
      </c>
      <c r="D49" s="27" t="str">
        <f>IF($H49&gt;$H$12,"",'[1]20'!AB48)</f>
        <v>Пестициди: Похідні хлорфеноксимасляної кислоти (1 раз на рік)</v>
      </c>
      <c r="E49" s="29">
        <f>IF($H49&gt;$H$12,"",IF($B49="","",ROUND('[1]20'!AD48,$H$9)))</f>
        <v>485.22</v>
      </c>
      <c r="F49" s="29">
        <f>IF($H49&gt;$H$12,"",IF($B49="","",ROUND('[1]20'!AE48,$H$9)))</f>
        <v>97.04</v>
      </c>
      <c r="G49" s="29">
        <f>IF($H49&gt;$H$12,"",IF($B49="","",ROUND('[1]20'!AF48,$H$9)))</f>
        <v>582.26</v>
      </c>
      <c r="H49" s="30">
        <v>41</v>
      </c>
    </row>
    <row r="50" spans="1:8" ht="26" x14ac:dyDescent="0.25">
      <c r="A50" s="26" t="str">
        <f>IF($H50&gt;$H$12,"",'[1]20'!Z49)</f>
        <v>1.41</v>
      </c>
      <c r="B50" s="26">
        <f>IF($H50&gt;$H$12,"",'[1]20'!AA49)</f>
        <v>41</v>
      </c>
      <c r="C50" s="26">
        <f t="shared" si="1"/>
        <v>41</v>
      </c>
      <c r="D50" s="27" t="str">
        <f>IF($H50&gt;$H$12,"",'[1]20'!AB49)</f>
        <v>Пестициди: Галоїдзаміщені аніліди карбонових кислот (попередній)</v>
      </c>
      <c r="E50" s="29">
        <f>IF($H50&gt;$H$12,"",IF($B50="","",ROUND('[1]20'!AD49,$H$9)))</f>
        <v>1087.5999999999999</v>
      </c>
      <c r="F50" s="29">
        <f>IF($H50&gt;$H$12,"",IF($B50="","",ROUND('[1]20'!AE49,$H$9)))</f>
        <v>217.52</v>
      </c>
      <c r="G50" s="29">
        <f>IF($H50&gt;$H$12,"",IF($B50="","",ROUND('[1]20'!AF49,$H$9)))</f>
        <v>1305.1199999999999</v>
      </c>
      <c r="H50" s="30">
        <v>42</v>
      </c>
    </row>
    <row r="51" spans="1:8" ht="26" x14ac:dyDescent="0.25">
      <c r="A51" s="26" t="str">
        <f>IF($H51&gt;$H$12,"",'[1]20'!Z50)</f>
        <v>1.42</v>
      </c>
      <c r="B51" s="26">
        <f>IF($H51&gt;$H$12,"",'[1]20'!AA50)</f>
        <v>42</v>
      </c>
      <c r="C51" s="26">
        <f t="shared" si="1"/>
        <v>42</v>
      </c>
      <c r="D51" s="27" t="str">
        <f>IF($H51&gt;$H$12,"",'[1]20'!AB50)</f>
        <v>Пестициди: Галоїдзаміщені аніліди карбонових кислот (попередній)</v>
      </c>
      <c r="E51" s="29">
        <f>IF($H51&gt;$H$12,"",IF($B51="","",ROUND('[1]20'!AD50,$H$9)))</f>
        <v>485.22</v>
      </c>
      <c r="F51" s="29">
        <f>IF($H51&gt;$H$12,"",IF($B51="","",ROUND('[1]20'!AE50,$H$9)))</f>
        <v>97.04</v>
      </c>
      <c r="G51" s="29">
        <f>IF($H51&gt;$H$12,"",IF($B51="","",ROUND('[1]20'!AF50,$H$9)))</f>
        <v>582.26</v>
      </c>
      <c r="H51" s="30">
        <v>43</v>
      </c>
    </row>
    <row r="52" spans="1:8" ht="26" x14ac:dyDescent="0.25">
      <c r="A52" s="26" t="str">
        <f>IF($H52&gt;$H$12,"",'[1]20'!Z51)</f>
        <v>1.43</v>
      </c>
      <c r="B52" s="26">
        <f>IF($H52&gt;$H$12,"",'[1]20'!AA51)</f>
        <v>43</v>
      </c>
      <c r="C52" s="26">
        <f t="shared" si="1"/>
        <v>43</v>
      </c>
      <c r="D52" s="27" t="str">
        <f>IF($H52&gt;$H$12,"",'[1]20'!AB51)</f>
        <v>Пестициди: Галоїдзаміщені аніліди карбонових кислот (1 раз на рік)</v>
      </c>
      <c r="E52" s="29">
        <f>IF($H52&gt;$H$12,"",IF($B52="","",ROUND('[1]20'!AD51,$H$9)))</f>
        <v>1087.5999999999999</v>
      </c>
      <c r="F52" s="29">
        <f>IF($H52&gt;$H$12,"",IF($B52="","",ROUND('[1]20'!AE51,$H$9)))</f>
        <v>217.52</v>
      </c>
      <c r="G52" s="29">
        <f>IF($H52&gt;$H$12,"",IF($B52="","",ROUND('[1]20'!AF51,$H$9)))</f>
        <v>1305.1199999999999</v>
      </c>
      <c r="H52" s="30">
        <v>44</v>
      </c>
    </row>
    <row r="53" spans="1:8" ht="26" x14ac:dyDescent="0.25">
      <c r="A53" s="26" t="str">
        <f>IF($H53&gt;$H$12,"",'[1]20'!Z52)</f>
        <v>1.44</v>
      </c>
      <c r="B53" s="26">
        <f>IF($H53&gt;$H$12,"",'[1]20'!AA52)</f>
        <v>44</v>
      </c>
      <c r="C53" s="26">
        <f t="shared" si="1"/>
        <v>44</v>
      </c>
      <c r="D53" s="27" t="str">
        <f>IF($H53&gt;$H$12,"",'[1]20'!AB52)</f>
        <v>Пестициди: Галоїдзаміщені аніліди карбонових кислот (1 раз на рік)</v>
      </c>
      <c r="E53" s="29">
        <f>IF($H53&gt;$H$12,"",IF($B53="","",ROUND('[1]20'!AD52,$H$9)))</f>
        <v>485.22</v>
      </c>
      <c r="F53" s="29">
        <f>IF($H53&gt;$H$12,"",IF($B53="","",ROUND('[1]20'!AE52,$H$9)))</f>
        <v>97.04</v>
      </c>
      <c r="G53" s="29">
        <f>IF($H53&gt;$H$12,"",IF($B53="","",ROUND('[1]20'!AF52,$H$9)))</f>
        <v>582.26</v>
      </c>
      <c r="H53" s="30">
        <v>45</v>
      </c>
    </row>
    <row r="54" spans="1:8" ht="26" x14ac:dyDescent="0.25">
      <c r="A54" s="26" t="str">
        <f>IF($H54&gt;$H$12,"",'[1]20'!Z53)</f>
        <v>1.45</v>
      </c>
      <c r="B54" s="26">
        <f>IF($H54&gt;$H$12,"",'[1]20'!AA53)</f>
        <v>45</v>
      </c>
      <c r="C54" s="26">
        <f t="shared" si="1"/>
        <v>45</v>
      </c>
      <c r="D54" s="27" t="str">
        <f>IF($H54&gt;$H$12,"",'[1]20'!AB53)</f>
        <v>Пестициди: Похідні сечовини та гуанідину (дихлораль-сечовина, топсин-м)  (попередній)</v>
      </c>
      <c r="E54" s="29">
        <f>IF($H54&gt;$H$12,"",IF($B54="","",ROUND('[1]20'!AD53,$H$9)))</f>
        <v>1090.74</v>
      </c>
      <c r="F54" s="29">
        <f>IF($H54&gt;$H$12,"",IF($B54="","",ROUND('[1]20'!AE53,$H$9)))</f>
        <v>218.15</v>
      </c>
      <c r="G54" s="29">
        <f>IF($H54&gt;$H$12,"",IF($B54="","",ROUND('[1]20'!AF53,$H$9)))</f>
        <v>1308.8900000000001</v>
      </c>
      <c r="H54" s="30">
        <v>46</v>
      </c>
    </row>
    <row r="55" spans="1:8" ht="26" x14ac:dyDescent="0.25">
      <c r="A55" s="26" t="str">
        <f>IF($H55&gt;$H$12,"",'[1]20'!Z54)</f>
        <v>1.46</v>
      </c>
      <c r="B55" s="26">
        <f>IF($H55&gt;$H$12,"",'[1]20'!AA54)</f>
        <v>46</v>
      </c>
      <c r="C55" s="26">
        <f t="shared" si="1"/>
        <v>46</v>
      </c>
      <c r="D55" s="27" t="str">
        <f>IF($H55&gt;$H$12,"",'[1]20'!AB54)</f>
        <v>Пестициди: Похідні сечовини та гуанідину (дихлораль-сечовина, топсин-м)  (попередній)</v>
      </c>
      <c r="E55" s="29">
        <f>IF($H55&gt;$H$12,"",IF($B55="","",ROUND('[1]20'!AD54,$H$9)))</f>
        <v>488.36</v>
      </c>
      <c r="F55" s="29">
        <f>IF($H55&gt;$H$12,"",IF($B55="","",ROUND('[1]20'!AE54,$H$9)))</f>
        <v>97.67</v>
      </c>
      <c r="G55" s="29">
        <f>IF($H55&gt;$H$12,"",IF($B55="","",ROUND('[1]20'!AF54,$H$9)))</f>
        <v>586.03</v>
      </c>
      <c r="H55" s="30">
        <v>47</v>
      </c>
    </row>
    <row r="56" spans="1:8" ht="26" x14ac:dyDescent="0.25">
      <c r="A56" s="26" t="str">
        <f>IF($H56&gt;$H$12,"",'[1]20'!Z55)</f>
        <v>1.47</v>
      </c>
      <c r="B56" s="26">
        <f>IF($H56&gt;$H$12,"",'[1]20'!AA55)</f>
        <v>47</v>
      </c>
      <c r="C56" s="26">
        <f t="shared" si="1"/>
        <v>47</v>
      </c>
      <c r="D56" s="27" t="str">
        <f>IF($H56&gt;$H$12,"",'[1]20'!AB55)</f>
        <v>Пестициди: Похідні сечовини та гуанідину (дихлораль-сечовина, топсин-м)  (1 раз на рік)</v>
      </c>
      <c r="E56" s="29">
        <f>IF($H56&gt;$H$12,"",IF($B56="","",ROUND('[1]20'!AD55,$H$9)))</f>
        <v>1090.74</v>
      </c>
      <c r="F56" s="29">
        <f>IF($H56&gt;$H$12,"",IF($B56="","",ROUND('[1]20'!AE55,$H$9)))</f>
        <v>218.15</v>
      </c>
      <c r="G56" s="29">
        <f>IF($H56&gt;$H$12,"",IF($B56="","",ROUND('[1]20'!AF55,$H$9)))</f>
        <v>1308.8900000000001</v>
      </c>
      <c r="H56" s="30">
        <v>48</v>
      </c>
    </row>
    <row r="57" spans="1:8" ht="26" x14ac:dyDescent="0.25">
      <c r="A57" s="26" t="str">
        <f>IF($H57&gt;$H$12,"",'[1]20'!Z56)</f>
        <v>1.48</v>
      </c>
      <c r="B57" s="26">
        <f>IF($H57&gt;$H$12,"",'[1]20'!AA56)</f>
        <v>48</v>
      </c>
      <c r="C57" s="26">
        <f t="shared" si="1"/>
        <v>48</v>
      </c>
      <c r="D57" s="27" t="str">
        <f>IF($H57&gt;$H$12,"",'[1]20'!AB56)</f>
        <v>Пестициди: Похідні сечовини та гуанідину (дихлораль-сечовина, топсин-м)  (1 раз на рік)</v>
      </c>
      <c r="E57" s="29">
        <f>IF($H57&gt;$H$12,"",IF($B57="","",ROUND('[1]20'!AD56,$H$9)))</f>
        <v>488.36</v>
      </c>
      <c r="F57" s="29">
        <f>IF($H57&gt;$H$12,"",IF($B57="","",ROUND('[1]20'!AE56,$H$9)))</f>
        <v>97.67</v>
      </c>
      <c r="G57" s="29">
        <f>IF($H57&gt;$H$12,"",IF($B57="","",ROUND('[1]20'!AF56,$H$9)))</f>
        <v>586.03</v>
      </c>
      <c r="H57" s="30">
        <v>49</v>
      </c>
    </row>
    <row r="58" spans="1:8" ht="26" x14ac:dyDescent="0.25">
      <c r="A58" s="26" t="str">
        <f>IF($H58&gt;$H$12,"",'[1]20'!Z57)</f>
        <v>1.49</v>
      </c>
      <c r="B58" s="26">
        <f>IF($H58&gt;$H$12,"",'[1]20'!AA57)</f>
        <v>49</v>
      </c>
      <c r="C58" s="26">
        <f t="shared" si="1"/>
        <v>49</v>
      </c>
      <c r="D58" s="27" t="str">
        <f>IF($H58&gt;$H$12,"",'[1]20'!AB57)</f>
        <v>Пестициди: Похідні симтриазинів (атразин, прометрин) (попередній)</v>
      </c>
      <c r="E58" s="29">
        <f>IF($H58&gt;$H$12,"",IF($B58="","",ROUND('[1]20'!AD57,$H$9)))</f>
        <v>993.96</v>
      </c>
      <c r="F58" s="29">
        <f>IF($H58&gt;$H$12,"",IF($B58="","",ROUND('[1]20'!AE57,$H$9)))</f>
        <v>198.79</v>
      </c>
      <c r="G58" s="29">
        <f>IF($H58&gt;$H$12,"",IF($B58="","",ROUND('[1]20'!AF57,$H$9)))</f>
        <v>1192.75</v>
      </c>
      <c r="H58" s="30">
        <v>50</v>
      </c>
    </row>
    <row r="59" spans="1:8" ht="26" x14ac:dyDescent="0.25">
      <c r="A59" s="26" t="str">
        <f>IF($H59&gt;$H$12,"",'[1]20'!Z58)</f>
        <v>1.50</v>
      </c>
      <c r="B59" s="26">
        <f>IF($H59&gt;$H$12,"",'[1]20'!AA58)</f>
        <v>50</v>
      </c>
      <c r="C59" s="26">
        <f t="shared" si="1"/>
        <v>50</v>
      </c>
      <c r="D59" s="27" t="str">
        <f>IF($H59&gt;$H$12,"",'[1]20'!AB58)</f>
        <v>Пестициди: Похідні симтриазинів (атразин, прометрин) (попередній)</v>
      </c>
      <c r="E59" s="29">
        <f>IF($H59&gt;$H$12,"",IF($B59="","",ROUND('[1]20'!AD58,$H$9)))</f>
        <v>391.57</v>
      </c>
      <c r="F59" s="29">
        <f>IF($H59&gt;$H$12,"",IF($B59="","",ROUND('[1]20'!AE58,$H$9)))</f>
        <v>78.31</v>
      </c>
      <c r="G59" s="29">
        <f>IF($H59&gt;$H$12,"",IF($B59="","",ROUND('[1]20'!AF58,$H$9)))</f>
        <v>469.88</v>
      </c>
      <c r="H59" s="30">
        <v>51</v>
      </c>
    </row>
    <row r="60" spans="1:8" ht="26" x14ac:dyDescent="0.25">
      <c r="A60" s="26" t="str">
        <f>IF($H60&gt;$H$12,"",'[1]20'!Z59)</f>
        <v>1.51</v>
      </c>
      <c r="B60" s="26">
        <f>IF($H60&gt;$H$12,"",'[1]20'!AA59)</f>
        <v>51</v>
      </c>
      <c r="C60" s="26">
        <f t="shared" si="1"/>
        <v>51</v>
      </c>
      <c r="D60" s="27" t="str">
        <f>IF($H60&gt;$H$12,"",'[1]20'!AB59)</f>
        <v>Пестициди: Похідні симтриазинів (атразин, прометрин) (1 раз на рік)</v>
      </c>
      <c r="E60" s="29">
        <f>IF($H60&gt;$H$12,"",IF($B60="","",ROUND('[1]20'!AD59,$H$9)))</f>
        <v>993.96</v>
      </c>
      <c r="F60" s="29">
        <f>IF($H60&gt;$H$12,"",IF($B60="","",ROUND('[1]20'!AE59,$H$9)))</f>
        <v>198.79</v>
      </c>
      <c r="G60" s="29">
        <f>IF($H60&gt;$H$12,"",IF($B60="","",ROUND('[1]20'!AF59,$H$9)))</f>
        <v>1192.75</v>
      </c>
      <c r="H60" s="30">
        <v>52</v>
      </c>
    </row>
    <row r="61" spans="1:8" ht="26" x14ac:dyDescent="0.25">
      <c r="A61" s="26" t="str">
        <f>IF($H61&gt;$H$12,"",'[1]20'!Z60)</f>
        <v>1.52</v>
      </c>
      <c r="B61" s="26">
        <f>IF($H61&gt;$H$12,"",'[1]20'!AA60)</f>
        <v>52</v>
      </c>
      <c r="C61" s="26">
        <f t="shared" si="1"/>
        <v>52</v>
      </c>
      <c r="D61" s="27" t="str">
        <f>IF($H61&gt;$H$12,"",'[1]20'!AB60)</f>
        <v>Пестициди: Похідні симтриазинів (атразин, прометрин) (1 раз на рік)</v>
      </c>
      <c r="E61" s="29">
        <f>IF($H61&gt;$H$12,"",IF($B61="","",ROUND('[1]20'!AD60,$H$9)))</f>
        <v>391.57</v>
      </c>
      <c r="F61" s="29">
        <f>IF($H61&gt;$H$12,"",IF($B61="","",ROUND('[1]20'!AE60,$H$9)))</f>
        <v>78.31</v>
      </c>
      <c r="G61" s="29">
        <f>IF($H61&gt;$H$12,"",IF($B61="","",ROUND('[1]20'!AF60,$H$9)))</f>
        <v>469.88</v>
      </c>
      <c r="H61" s="30">
        <v>53</v>
      </c>
    </row>
    <row r="62" spans="1:8" ht="39" x14ac:dyDescent="0.25">
      <c r="A62" s="26" t="str">
        <f>IF($H62&gt;$H$12,"",'[1]20'!Z61)</f>
        <v>1.53</v>
      </c>
      <c r="B62" s="26">
        <f>IF($H62&gt;$H$12,"",'[1]20'!AA61)</f>
        <v>53</v>
      </c>
      <c r="C62" s="26">
        <f t="shared" si="1"/>
        <v>53</v>
      </c>
      <c r="D62" s="27" t="str">
        <f>IF($H62&gt;$H$12,"",'[1]20'!AB61)</f>
        <v>Пестициди: Гетероциклічні сполуки різних груп: зоокумарин, ратиндан, морестан, пирамін, тіазон  (попередній)</v>
      </c>
      <c r="E62" s="29">
        <f>IF($H62&gt;$H$12,"",IF($B62="","",ROUND('[1]20'!AD61,$H$9)))</f>
        <v>993.96</v>
      </c>
      <c r="F62" s="29">
        <f>IF($H62&gt;$H$12,"",IF($B62="","",ROUND('[1]20'!AE61,$H$9)))</f>
        <v>198.79</v>
      </c>
      <c r="G62" s="29">
        <f>IF($H62&gt;$H$12,"",IF($B62="","",ROUND('[1]20'!AF61,$H$9)))</f>
        <v>1192.75</v>
      </c>
      <c r="H62" s="30">
        <v>54</v>
      </c>
    </row>
    <row r="63" spans="1:8" ht="39" x14ac:dyDescent="0.25">
      <c r="A63" s="26" t="str">
        <f>IF($H63&gt;$H$12,"",'[1]20'!Z62)</f>
        <v>1.54</v>
      </c>
      <c r="B63" s="26">
        <f>IF($H63&gt;$H$12,"",'[1]20'!AA62)</f>
        <v>54</v>
      </c>
      <c r="C63" s="26">
        <f t="shared" si="1"/>
        <v>54</v>
      </c>
      <c r="D63" s="27" t="str">
        <f>IF($H63&gt;$H$12,"",'[1]20'!AB62)</f>
        <v>Пестициди: Гетероциклічні сполуки різних груп: зоокумарин, ратиндан, морестан, пирамін, тіазон  (попередній)</v>
      </c>
      <c r="E63" s="29">
        <f>IF($H63&gt;$H$12,"",IF($B63="","",ROUND('[1]20'!AD62,$H$9)))</f>
        <v>391.57</v>
      </c>
      <c r="F63" s="29">
        <f>IF($H63&gt;$H$12,"",IF($B63="","",ROUND('[1]20'!AE62,$H$9)))</f>
        <v>78.31</v>
      </c>
      <c r="G63" s="29">
        <f>IF($H63&gt;$H$12,"",IF($B63="","",ROUND('[1]20'!AF62,$H$9)))</f>
        <v>469.88</v>
      </c>
      <c r="H63" s="30">
        <v>55</v>
      </c>
    </row>
    <row r="64" spans="1:8" ht="39" x14ac:dyDescent="0.25">
      <c r="A64" s="26" t="str">
        <f>IF($H64&gt;$H$12,"",'[1]20'!Z63)</f>
        <v>1.55</v>
      </c>
      <c r="B64" s="26">
        <f>IF($H64&gt;$H$12,"",'[1]20'!AA63)</f>
        <v>55</v>
      </c>
      <c r="C64" s="26">
        <f t="shared" si="1"/>
        <v>55</v>
      </c>
      <c r="D64" s="27" t="str">
        <f>IF($H64&gt;$H$12,"",'[1]20'!AB63)</f>
        <v>Пестициди: Гетероциклічні сполуки різних груп: зоокумарин, ратиндан, морестан, пирамін, тіазон  (1 раз на рік)</v>
      </c>
      <c r="E64" s="29">
        <f>IF($H64&gt;$H$12,"",IF($B64="","",ROUND('[1]20'!AD63,$H$9)))</f>
        <v>993.96</v>
      </c>
      <c r="F64" s="29">
        <f>IF($H64&gt;$H$12,"",IF($B64="","",ROUND('[1]20'!AE63,$H$9)))</f>
        <v>198.79</v>
      </c>
      <c r="G64" s="29">
        <f>IF($H64&gt;$H$12,"",IF($B64="","",ROUND('[1]20'!AF63,$H$9)))</f>
        <v>1192.75</v>
      </c>
      <c r="H64" s="30">
        <v>56</v>
      </c>
    </row>
    <row r="65" spans="1:8" ht="39" x14ac:dyDescent="0.25">
      <c r="A65" s="26" t="str">
        <f>IF($H65&gt;$H$12,"",'[1]20'!Z64)</f>
        <v>1.56</v>
      </c>
      <c r="B65" s="26">
        <f>IF($H65&gt;$H$12,"",'[1]20'!AA64)</f>
        <v>56</v>
      </c>
      <c r="C65" s="26">
        <f t="shared" si="1"/>
        <v>56</v>
      </c>
      <c r="D65" s="27" t="str">
        <f>IF($H65&gt;$H$12,"",'[1]20'!AB64)</f>
        <v>Пестициди: Гетероциклічні сполуки різних груп: зоокумарин, ратиндан, морестан, пирамін, тіазон  (1 раз на рік)</v>
      </c>
      <c r="E65" s="29">
        <f>IF($H65&gt;$H$12,"",IF($B65="","",ROUND('[1]20'!AD64,$H$9)))</f>
        <v>391.57</v>
      </c>
      <c r="F65" s="29">
        <f>IF($H65&gt;$H$12,"",IF($B65="","",ROUND('[1]20'!AE64,$H$9)))</f>
        <v>78.31</v>
      </c>
      <c r="G65" s="29">
        <f>IF($H65&gt;$H$12,"",IF($B65="","",ROUND('[1]20'!AF64,$H$9)))</f>
        <v>469.88</v>
      </c>
      <c r="H65" s="30">
        <v>57</v>
      </c>
    </row>
    <row r="66" spans="1:8" ht="33" customHeight="1" x14ac:dyDescent="0.25">
      <c r="A66" s="26" t="str">
        <f>IF($H66&gt;$H$12,"",'[1]20'!Z65)</f>
        <v>1.57</v>
      </c>
      <c r="B66" s="26">
        <f>IF($H66&gt;$H$12,"",'[1]20'!AA65)</f>
        <v>57</v>
      </c>
      <c r="C66" s="26">
        <f t="shared" si="1"/>
        <v>57</v>
      </c>
      <c r="D66" s="27" t="str">
        <f>IF($H66&gt;$H$12,"",'[1]20'!AB65)</f>
        <v>ПоліамідиА (капронФ, нейлон), виробництво (попередній)</v>
      </c>
      <c r="E66" s="29">
        <f>IF($H66&gt;$H$12,"",IF($B66="","",ROUND('[1]20'!AD65,$H$9)))</f>
        <v>1057.29</v>
      </c>
      <c r="F66" s="29">
        <f>IF($H66&gt;$H$12,"",IF($B66="","",ROUND('[1]20'!AE65,$H$9)))</f>
        <v>211.46</v>
      </c>
      <c r="G66" s="29">
        <f>IF($H66&gt;$H$12,"",IF($B66="","",ROUND('[1]20'!AF65,$H$9)))</f>
        <v>1268.75</v>
      </c>
      <c r="H66" s="30">
        <v>58</v>
      </c>
    </row>
    <row r="67" spans="1:8" ht="28.5" customHeight="1" x14ac:dyDescent="0.25">
      <c r="A67" s="26" t="str">
        <f>IF($H67&gt;$H$12,"",'[1]20'!Z66)</f>
        <v>1.58</v>
      </c>
      <c r="B67" s="26">
        <f>IF($H67&gt;$H$12,"",'[1]20'!AA66)</f>
        <v>58</v>
      </c>
      <c r="C67" s="26">
        <f t="shared" si="1"/>
        <v>58</v>
      </c>
      <c r="D67" s="27" t="str">
        <f>IF($H67&gt;$H$12,"",'[1]20'!AB66)</f>
        <v>ПоліамідиА (капронФ, нейлон), виробництво (попередній)</v>
      </c>
      <c r="E67" s="29">
        <f>IF($H67&gt;$H$12,"",IF($B67="","",ROUND('[1]20'!AD66,$H$9)))</f>
        <v>454.9</v>
      </c>
      <c r="F67" s="29">
        <f>IF($H67&gt;$H$12,"",IF($B67="","",ROUND('[1]20'!AE66,$H$9)))</f>
        <v>90.98</v>
      </c>
      <c r="G67" s="29">
        <f>IF($H67&gt;$H$12,"",IF($B67="","",ROUND('[1]20'!AF66,$H$9)))</f>
        <v>545.88</v>
      </c>
      <c r="H67" s="30">
        <v>59</v>
      </c>
    </row>
    <row r="68" spans="1:8" ht="26" x14ac:dyDescent="0.25">
      <c r="A68" s="26" t="str">
        <f>IF($H68&gt;$H$12,"",'[1]20'!Z67)</f>
        <v>1.59</v>
      </c>
      <c r="B68" s="26">
        <f>IF($H68&gt;$H$12,"",'[1]20'!AA67)</f>
        <v>59</v>
      </c>
      <c r="C68" s="26">
        <f t="shared" si="1"/>
        <v>59</v>
      </c>
      <c r="D68" s="27" t="str">
        <f>IF($H68&gt;$H$12,"",'[1]20'!AB67)</f>
        <v>ПоліамідиА (капронФ, нейлон), виробництво (1 раз на 2 роки)</v>
      </c>
      <c r="E68" s="29">
        <f>IF($H68&gt;$H$12,"",IF($B68="","",ROUND('[1]20'!AD67,$H$9)))</f>
        <v>1057.29</v>
      </c>
      <c r="F68" s="29">
        <f>IF($H68&gt;$H$12,"",IF($B68="","",ROUND('[1]20'!AE67,$H$9)))</f>
        <v>211.46</v>
      </c>
      <c r="G68" s="29">
        <f>IF($H68&gt;$H$12,"",IF($B68="","",ROUND('[1]20'!AF67,$H$9)))</f>
        <v>1268.75</v>
      </c>
      <c r="H68" s="30">
        <v>60</v>
      </c>
    </row>
    <row r="69" spans="1:8" ht="26" x14ac:dyDescent="0.25">
      <c r="A69" s="26" t="str">
        <f>IF($H69&gt;$H$12,"",'[1]20'!Z68)</f>
        <v>1.60</v>
      </c>
      <c r="B69" s="26">
        <f>IF($H69&gt;$H$12,"",'[1]20'!AA68)</f>
        <v>60</v>
      </c>
      <c r="C69" s="26">
        <f t="shared" si="1"/>
        <v>60</v>
      </c>
      <c r="D69" s="27" t="str">
        <f>IF($H69&gt;$H$12,"",'[1]20'!AB68)</f>
        <v>ПоліамідиА (капронФ, нейлон), виробництво (1 раз на 2 роки)</v>
      </c>
      <c r="E69" s="29">
        <f>IF($H69&gt;$H$12,"",IF($B69="","",ROUND('[1]20'!AD68,$H$9)))</f>
        <v>454.9</v>
      </c>
      <c r="F69" s="29">
        <f>IF($H69&gt;$H$12,"",IF($B69="","",ROUND('[1]20'!AE68,$H$9)))</f>
        <v>90.98</v>
      </c>
      <c r="G69" s="29">
        <f>IF($H69&gt;$H$12,"",IF($B69="","",ROUND('[1]20'!AF68,$H$9)))</f>
        <v>545.88</v>
      </c>
      <c r="H69" s="30">
        <v>61</v>
      </c>
    </row>
    <row r="70" spans="1:8" ht="52" x14ac:dyDescent="0.25">
      <c r="A70" s="26" t="str">
        <f>IF($H70&gt;$H$12,"",'[1]20'!Z69)</f>
        <v>1.61</v>
      </c>
      <c r="B70" s="26">
        <f>IF($H70&gt;$H$12,"",'[1]20'!AA69)</f>
        <v>61</v>
      </c>
      <c r="C70" s="26">
        <f t="shared" si="1"/>
        <v>61</v>
      </c>
      <c r="D70" s="27" t="str">
        <f>IF($H70&gt;$H$12,"",'[1]20'!AB69)</f>
        <v>Суміш вуглеводнів нафти: бензинН, гасН, мазутиК, бітумК, асфальтиК, кам’яновугільні і нафтові смоли і пекиК, мінеральні масла (нафтові і сланцеві) неочищені та неповністю очищеніК (попередній)</v>
      </c>
      <c r="E70" s="29">
        <f>IF($H70&gt;$H$12,"",IF($B70="","",ROUND('[1]20'!AD69,$H$9)))</f>
        <v>1057.29</v>
      </c>
      <c r="F70" s="29">
        <f>IF($H70&gt;$H$12,"",IF($B70="","",ROUND('[1]20'!AE69,$H$9)))</f>
        <v>211.46</v>
      </c>
      <c r="G70" s="29">
        <f>IF($H70&gt;$H$12,"",IF($B70="","",ROUND('[1]20'!AF69,$H$9)))</f>
        <v>1268.75</v>
      </c>
      <c r="H70" s="30">
        <v>62</v>
      </c>
    </row>
    <row r="71" spans="1:8" ht="52" x14ac:dyDescent="0.25">
      <c r="A71" s="26" t="str">
        <f>IF($H71&gt;$H$12,"",'[1]20'!Z70)</f>
        <v>1.62</v>
      </c>
      <c r="B71" s="26">
        <f>IF($H71&gt;$H$12,"",'[1]20'!AA70)</f>
        <v>62</v>
      </c>
      <c r="C71" s="26">
        <f t="shared" si="1"/>
        <v>62</v>
      </c>
      <c r="D71" s="27" t="str">
        <f>IF($H71&gt;$H$12,"",'[1]20'!AB70)</f>
        <v>Суміш вуглеводнів нафти: бензинН, гасН, мазутиК, бітумК, асфальтиК, кам’яновугільні і нафтові смоли і пекиК, мінеральні масла (нафтові і сланцеві) неочищені та неповністю очищеніК (попередній)</v>
      </c>
      <c r="E71" s="29">
        <f>IF($H71&gt;$H$12,"",IF($B71="","",ROUND('[1]20'!AD70,$H$9)))</f>
        <v>454.9</v>
      </c>
      <c r="F71" s="29">
        <f>IF($H71&gt;$H$12,"",IF($B71="","",ROUND('[1]20'!AE70,$H$9)))</f>
        <v>90.98</v>
      </c>
      <c r="G71" s="29">
        <f>IF($H71&gt;$H$12,"",IF($B71="","",ROUND('[1]20'!AF70,$H$9)))</f>
        <v>545.88</v>
      </c>
      <c r="H71" s="30">
        <v>63</v>
      </c>
    </row>
    <row r="72" spans="1:8" ht="52" x14ac:dyDescent="0.25">
      <c r="A72" s="26" t="str">
        <f>IF($H72&gt;$H$12,"",'[1]20'!Z71)</f>
        <v>1.63</v>
      </c>
      <c r="B72" s="26">
        <f>IF($H72&gt;$H$12,"",'[1]20'!AA71)</f>
        <v>63</v>
      </c>
      <c r="C72" s="26">
        <f t="shared" si="1"/>
        <v>63</v>
      </c>
      <c r="D72" s="27" t="str">
        <f>IF($H72&gt;$H$12,"",'[1]20'!AB71)</f>
        <v>Суміш вуглеводнів нафти: бензинН, гасН, мазутиК, бітумК, асфальтиК, кам’яновугільні і нафтові смоли і пекиК, мінеральні масла (нафтові і сланцеві) неочищені та неповністю очищеніК (1 раз на рік)</v>
      </c>
      <c r="E72" s="29">
        <f>IF($H72&gt;$H$12,"",IF($B72="","",ROUND('[1]20'!AD71,$H$9)))</f>
        <v>1057.29</v>
      </c>
      <c r="F72" s="29">
        <f>IF($H72&gt;$H$12,"",IF($B72="","",ROUND('[1]20'!AE71,$H$9)))</f>
        <v>211.46</v>
      </c>
      <c r="G72" s="29">
        <f>IF($H72&gt;$H$12,"",IF($B72="","",ROUND('[1]20'!AF71,$H$9)))</f>
        <v>1268.75</v>
      </c>
      <c r="H72" s="30">
        <v>64</v>
      </c>
    </row>
    <row r="73" spans="1:8" ht="52" x14ac:dyDescent="0.25">
      <c r="A73" s="26" t="str">
        <f>IF($H73&gt;$H$12,"",'[1]20'!Z72)</f>
        <v>1.64</v>
      </c>
      <c r="B73" s="26">
        <f>IF($H73&gt;$H$12,"",'[1]20'!AA72)</f>
        <v>64</v>
      </c>
      <c r="C73" s="26">
        <f t="shared" si="1"/>
        <v>64</v>
      </c>
      <c r="D73" s="27" t="str">
        <f>IF($H73&gt;$H$12,"",'[1]20'!AB72)</f>
        <v>Суміш вуглеводнів нафти: бензинН, гасН, мазутиК, бітумК, асфальтиК, кам’яновугільні і нафтові смоли і пекиК, мінеральні масла (нафтові і сланцеві) неочищені та неповністю очищеніК (1 раз на рік)</v>
      </c>
      <c r="E73" s="29">
        <f>IF($H73&gt;$H$12,"",IF($B73="","",ROUND('[1]20'!AD72,$H$9)))</f>
        <v>454.9</v>
      </c>
      <c r="F73" s="29">
        <f>IF($H73&gt;$H$12,"",IF($B73="","",ROUND('[1]20'!AE72,$H$9)))</f>
        <v>90.98</v>
      </c>
      <c r="G73" s="29">
        <f>IF($H73&gt;$H$12,"",IF($B73="","",ROUND('[1]20'!AF72,$H$9)))</f>
        <v>545.88</v>
      </c>
      <c r="H73" s="30">
        <v>65</v>
      </c>
    </row>
    <row r="74" spans="1:8" ht="26" x14ac:dyDescent="0.25">
      <c r="A74" s="26" t="str">
        <f>IF($H74&gt;$H$12,"",'[1]20'!Z73)</f>
        <v>1.65</v>
      </c>
      <c r="B74" s="26">
        <f>IF($H74&gt;$H$12,"",'[1]20'!AA73)</f>
        <v>65</v>
      </c>
      <c r="C74" s="26">
        <f t="shared" si="1"/>
        <v>65</v>
      </c>
      <c r="D74" s="27" t="str">
        <f>IF($H74&gt;$H$12,"",'[1]20'!AB73)</f>
        <v>Фосфорне добриво (амофосФ нітрофоска) виробництво, використання  (попередній)</v>
      </c>
      <c r="E74" s="29">
        <f>IF($H74&gt;$H$12,"",IF($B74="","",ROUND('[1]20'!AD73,$H$9)))</f>
        <v>1057.29</v>
      </c>
      <c r="F74" s="29">
        <f>IF($H74&gt;$H$12,"",IF($B74="","",ROUND('[1]20'!AE73,$H$9)))</f>
        <v>211.46</v>
      </c>
      <c r="G74" s="29">
        <f>IF($H74&gt;$H$12,"",IF($B74="","",ROUND('[1]20'!AF73,$H$9)))</f>
        <v>1268.75</v>
      </c>
      <c r="H74" s="30">
        <v>66</v>
      </c>
    </row>
    <row r="75" spans="1:8" ht="28.5" customHeight="1" x14ac:dyDescent="0.25">
      <c r="A75" s="26" t="str">
        <f>IF($H75&gt;$H$12,"",'[1]20'!Z74)</f>
        <v>1.66</v>
      </c>
      <c r="B75" s="26">
        <f>IF($H75&gt;$H$12,"",'[1]20'!AA74)</f>
        <v>66</v>
      </c>
      <c r="C75" s="26">
        <f t="shared" si="1"/>
        <v>66</v>
      </c>
      <c r="D75" s="27" t="str">
        <f>IF($H75&gt;$H$12,"",'[1]20'!AB74)</f>
        <v>Фосфорне добриво (амофосФ нітрофоска) виробництво, використання  (попередній)</v>
      </c>
      <c r="E75" s="29">
        <f>IF($H75&gt;$H$12,"",IF($B75="","",ROUND('[1]20'!AD74,$H$9)))</f>
        <v>454.9</v>
      </c>
      <c r="F75" s="29">
        <f>IF($H75&gt;$H$12,"",IF($B75="","",ROUND('[1]20'!AE74,$H$9)))</f>
        <v>90.98</v>
      </c>
      <c r="G75" s="29">
        <f>IF($H75&gt;$H$12,"",IF($B75="","",ROUND('[1]20'!AF74,$H$9)))</f>
        <v>545.88</v>
      </c>
      <c r="H75" s="30">
        <v>67</v>
      </c>
    </row>
    <row r="76" spans="1:8" ht="26" x14ac:dyDescent="0.25">
      <c r="A76" s="26" t="str">
        <f>IF($H76&gt;$H$12,"",'[1]20'!Z75)</f>
        <v>1.67</v>
      </c>
      <c r="B76" s="26">
        <f>IF($H76&gt;$H$12,"",'[1]20'!AA75)</f>
        <v>67</v>
      </c>
      <c r="C76" s="26">
        <f t="shared" si="1"/>
        <v>67</v>
      </c>
      <c r="D76" s="27" t="str">
        <f>IF($H76&gt;$H$12,"",'[1]20'!AB75)</f>
        <v>Фосфорне добриво (амофосФ нітрофоска) виробництво, використання  (1 раз на рік)</v>
      </c>
      <c r="E76" s="29">
        <f>IF($H76&gt;$H$12,"",IF($B76="","",ROUND('[1]20'!AD75,$H$9)))</f>
        <v>1057.29</v>
      </c>
      <c r="F76" s="29">
        <f>IF($H76&gt;$H$12,"",IF($B76="","",ROUND('[1]20'!AE75,$H$9)))</f>
        <v>211.46</v>
      </c>
      <c r="G76" s="29">
        <f>IF($H76&gt;$H$12,"",IF($B76="","",ROUND('[1]20'!AF75,$H$9)))</f>
        <v>1268.75</v>
      </c>
      <c r="H76" s="30">
        <v>68</v>
      </c>
    </row>
    <row r="77" spans="1:8" ht="26" x14ac:dyDescent="0.25">
      <c r="A77" s="26" t="str">
        <f>IF($H77&gt;$H$12,"",'[1]20'!Z76)</f>
        <v>1.68</v>
      </c>
      <c r="B77" s="26">
        <f>IF($H77&gt;$H$12,"",'[1]20'!AA76)</f>
        <v>68</v>
      </c>
      <c r="C77" s="26">
        <f t="shared" ref="C77:C108" si="2">IF(B77="","",IF(MID(B77,1,1)="Н",VALUE(MID(B77,3,3)+$H$8),B77+$H$7))</f>
        <v>68</v>
      </c>
      <c r="D77" s="27" t="str">
        <f>IF($H77&gt;$H$12,"",'[1]20'!AB76)</f>
        <v>Фосфорне добриво (амофосФ нітрофоска) виробництво, використання  (1 раз на рік)</v>
      </c>
      <c r="E77" s="29">
        <f>IF($H77&gt;$H$12,"",IF($B77="","",ROUND('[1]20'!AD76,$H$9)))</f>
        <v>454.9</v>
      </c>
      <c r="F77" s="29">
        <f>IF($H77&gt;$H$12,"",IF($B77="","",ROUND('[1]20'!AE76,$H$9)))</f>
        <v>90.98</v>
      </c>
      <c r="G77" s="29">
        <f>IF($H77&gt;$H$12,"",IF($B77="","",ROUND('[1]20'!AF76,$H$9)))</f>
        <v>545.88</v>
      </c>
      <c r="H77" s="30">
        <v>69</v>
      </c>
    </row>
    <row r="78" spans="1:8" ht="26" x14ac:dyDescent="0.25">
      <c r="A78" s="26" t="str">
        <f>IF($H78&gt;$H$12,"",'[1]20'!Z77)</f>
        <v>1.69</v>
      </c>
      <c r="B78" s="26">
        <f>IF($H78&gt;$H$12,"",'[1]20'!AA77)</f>
        <v>69</v>
      </c>
      <c r="C78" s="26">
        <f t="shared" si="2"/>
        <v>69</v>
      </c>
      <c r="D78" s="27" t="str">
        <f>IF($H78&gt;$H$12,"",'[1]20'!AB77)</f>
        <v>Азотне добриво (нітрат амонію — аміачна селітра, нітрати натрію, калію, кальцію) та інші  (попередній)</v>
      </c>
      <c r="E78" s="29">
        <f>IF($H78&gt;$H$12,"",IF($B78="","",ROUND('[1]20'!AD77,$H$9)))</f>
        <v>1226.28</v>
      </c>
      <c r="F78" s="29">
        <f>IF($H78&gt;$H$12,"",IF($B78="","",ROUND('[1]20'!AE77,$H$9)))</f>
        <v>245.26</v>
      </c>
      <c r="G78" s="29">
        <f>IF($H78&gt;$H$12,"",IF($B78="","",ROUND('[1]20'!AF77,$H$9)))</f>
        <v>1471.54</v>
      </c>
      <c r="H78" s="30">
        <v>70</v>
      </c>
    </row>
    <row r="79" spans="1:8" ht="26" x14ac:dyDescent="0.25">
      <c r="A79" s="26" t="str">
        <f>IF($H79&gt;$H$12,"",'[1]20'!Z78)</f>
        <v>1.70</v>
      </c>
      <c r="B79" s="26">
        <f>IF($H79&gt;$H$12,"",'[1]20'!AA78)</f>
        <v>70</v>
      </c>
      <c r="C79" s="26">
        <f t="shared" si="2"/>
        <v>70</v>
      </c>
      <c r="D79" s="27" t="str">
        <f>IF($H79&gt;$H$12,"",'[1]20'!AB78)</f>
        <v>Азотне добриво (нітрат амонію — аміачна селітра, нітрати натрію, калію, кальцію) та інші  (попередній)</v>
      </c>
      <c r="E79" s="29">
        <f>IF($H79&gt;$H$12,"",IF($B79="","",ROUND('[1]20'!AD78,$H$9)))</f>
        <v>623.9</v>
      </c>
      <c r="F79" s="29">
        <f>IF($H79&gt;$H$12,"",IF($B79="","",ROUND('[1]20'!AE78,$H$9)))</f>
        <v>124.78</v>
      </c>
      <c r="G79" s="29">
        <f>IF($H79&gt;$H$12,"",IF($B79="","",ROUND('[1]20'!AF78,$H$9)))</f>
        <v>748.68</v>
      </c>
      <c r="H79" s="30">
        <v>71</v>
      </c>
    </row>
    <row r="80" spans="1:8" ht="38.25" customHeight="1" x14ac:dyDescent="0.25">
      <c r="A80" s="26" t="str">
        <f>IF($H80&gt;$H$12,"",'[1]20'!Z79)</f>
        <v>1.71</v>
      </c>
      <c r="B80" s="26">
        <f>IF($H80&gt;$H$12,"",'[1]20'!AA79)</f>
        <v>71</v>
      </c>
      <c r="C80" s="26">
        <f t="shared" si="2"/>
        <v>71</v>
      </c>
      <c r="D80" s="27" t="str">
        <f>IF($H80&gt;$H$12,"",'[1]20'!AB79)</f>
        <v>Азотне добриво (нітрат амонію — аміачна селітра, нітрати натрію, калію, кальцію) та інші  (1 раз на 2 роки)</v>
      </c>
      <c r="E80" s="29">
        <f>IF($H80&gt;$H$12,"",IF($B80="","",ROUND('[1]20'!AD79,$H$9)))</f>
        <v>1226.28</v>
      </c>
      <c r="F80" s="29">
        <f>IF($H80&gt;$H$12,"",IF($B80="","",ROUND('[1]20'!AE79,$H$9)))</f>
        <v>245.26</v>
      </c>
      <c r="G80" s="29">
        <f>IF($H80&gt;$H$12,"",IF($B80="","",ROUND('[1]20'!AF79,$H$9)))</f>
        <v>1471.54</v>
      </c>
      <c r="H80" s="30">
        <v>72</v>
      </c>
    </row>
    <row r="81" spans="1:8" ht="39.75" customHeight="1" x14ac:dyDescent="0.25">
      <c r="A81" s="26" t="str">
        <f>IF($H81&gt;$H$12,"",'[1]20'!Z80)</f>
        <v>1.72</v>
      </c>
      <c r="B81" s="26">
        <f>IF($H81&gt;$H$12,"",'[1]20'!AA80)</f>
        <v>72</v>
      </c>
      <c r="C81" s="26">
        <f t="shared" si="2"/>
        <v>72</v>
      </c>
      <c r="D81" s="27" t="str">
        <f>IF($H81&gt;$H$12,"",'[1]20'!AB80)</f>
        <v>Азотне добриво (нітрат амонію — аміачна селітра, нітрати натрію, калію, кальцію) та інші  (1 раз на 2 роки)</v>
      </c>
      <c r="E81" s="29">
        <f>IF($H81&gt;$H$12,"",IF($B81="","",ROUND('[1]20'!AD80,$H$9)))</f>
        <v>623.9</v>
      </c>
      <c r="F81" s="29">
        <f>IF($H81&gt;$H$12,"",IF($B81="","",ROUND('[1]20'!AE80,$H$9)))</f>
        <v>124.78</v>
      </c>
      <c r="G81" s="29">
        <f>IF($H81&gt;$H$12,"",IF($B81="","",ROUND('[1]20'!AF80,$H$9)))</f>
        <v>748.68</v>
      </c>
      <c r="H81" s="30">
        <v>73</v>
      </c>
    </row>
    <row r="82" spans="1:8" ht="65" x14ac:dyDescent="0.25">
      <c r="A82" s="26" t="str">
        <f>IF($H82&gt;$H$12,"",'[1]20'!Z85)</f>
        <v>1.77</v>
      </c>
      <c r="B82" s="26">
        <f>IF($H82&gt;$H$12,"",'[1]20'!AA85)</f>
        <v>77</v>
      </c>
      <c r="C82" s="26">
        <f t="shared" si="2"/>
        <v>77</v>
      </c>
      <c r="D82" s="27" t="str">
        <f>IF($H82&gt;$H$12,"",'[1]20'!AB85)</f>
        <v>Пил рослинного і 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 т. ч. з бактеріальним забрудненням)Ф, А 4. Біологічні фактори (попередній)</v>
      </c>
      <c r="E82" s="29">
        <f>IF($H82&gt;$H$12,"",IF($B82="","",ROUND('[1]20'!AD85,$H$9)))</f>
        <v>1057.29</v>
      </c>
      <c r="F82" s="29">
        <f>IF($H82&gt;$H$12,"",IF($B82="","",ROUND('[1]20'!AE85,$H$9)))</f>
        <v>211.46</v>
      </c>
      <c r="G82" s="29">
        <f>IF($H82&gt;$H$12,"",IF($B82="","",ROUND('[1]20'!AF85,$H$9)))</f>
        <v>1268.75</v>
      </c>
      <c r="H82" s="30">
        <v>78</v>
      </c>
    </row>
    <row r="83" spans="1:8" ht="70.5" customHeight="1" x14ac:dyDescent="0.25">
      <c r="A83" s="26" t="str">
        <f>IF($H83&gt;$H$12,"",'[1]20'!Z86)</f>
        <v>1.78</v>
      </c>
      <c r="B83" s="26">
        <f>IF($H83&gt;$H$12,"",'[1]20'!AA86)</f>
        <v>78</v>
      </c>
      <c r="C83" s="26">
        <f t="shared" si="2"/>
        <v>78</v>
      </c>
      <c r="D83" s="27" t="str">
        <f>IF($H83&gt;$H$12,"",'[1]20'!AB86)</f>
        <v>Пил рослинного і 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 т. ч. з бактеріальним забрудненням)Ф, А 4. Біологічні фактори (попередній)</v>
      </c>
      <c r="E83" s="29">
        <f>IF($H83&gt;$H$12,"",IF($B83="","",ROUND('[1]20'!AD86,$H$9)))</f>
        <v>454.9</v>
      </c>
      <c r="F83" s="29">
        <f>IF($H83&gt;$H$12,"",IF($B83="","",ROUND('[1]20'!AE86,$H$9)))</f>
        <v>90.98</v>
      </c>
      <c r="G83" s="29">
        <f>IF($H83&gt;$H$12,"",IF($B83="","",ROUND('[1]20'!AF86,$H$9)))</f>
        <v>545.88</v>
      </c>
      <c r="H83" s="30">
        <v>79</v>
      </c>
    </row>
    <row r="84" spans="1:8" ht="75" customHeight="1" x14ac:dyDescent="0.25">
      <c r="A84" s="26" t="str">
        <f>IF($H84&gt;$H$12,"",'[1]20'!Z87)</f>
        <v>1.79</v>
      </c>
      <c r="B84" s="26">
        <f>IF($H84&gt;$H$12,"",'[1]20'!AA87)</f>
        <v>79</v>
      </c>
      <c r="C84" s="26">
        <f t="shared" si="2"/>
        <v>79</v>
      </c>
      <c r="D84" s="27" t="str">
        <f>IF($H84&gt;$H$12,"",'[1]20'!AB87)</f>
        <v>Пил рослинного і 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 т. ч. з бактеріальним забрудненням)Ф, А 4. Біологічні фактори (1 раз на 2 роки)</v>
      </c>
      <c r="E84" s="29">
        <f>IF($H84&gt;$H$12,"",IF($B84="","",ROUND('[1]20'!AD87,$H$9)))</f>
        <v>1057.29</v>
      </c>
      <c r="F84" s="29">
        <f>IF($H84&gt;$H$12,"",IF($B84="","",ROUND('[1]20'!AE87,$H$9)))</f>
        <v>211.46</v>
      </c>
      <c r="G84" s="29">
        <f>IF($H84&gt;$H$12,"",IF($B84="","",ROUND('[1]20'!AF87,$H$9)))</f>
        <v>1268.75</v>
      </c>
      <c r="H84" s="30">
        <v>80</v>
      </c>
    </row>
    <row r="85" spans="1:8" ht="83.25" customHeight="1" x14ac:dyDescent="0.25">
      <c r="A85" s="26" t="str">
        <f>IF($H85&gt;$H$12,"",'[1]20'!Z88)</f>
        <v>1.80</v>
      </c>
      <c r="B85" s="26">
        <f>IF($H85&gt;$H$12,"",'[1]20'!AA88)</f>
        <v>80</v>
      </c>
      <c r="C85" s="26">
        <f t="shared" si="2"/>
        <v>80</v>
      </c>
      <c r="D85" s="27" t="str">
        <f>IF($H85&gt;$H$12,"",'[1]20'!AB88)</f>
        <v>Пил рослинного і 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 т. ч. з бактеріальним забрудненням)Ф, А 4. Біологічні фактори (1 раз на 2 роки)</v>
      </c>
      <c r="E85" s="29">
        <f>IF($H85&gt;$H$12,"",IF($B85="","",ROUND('[1]20'!AD88,$H$9)))</f>
        <v>454.9</v>
      </c>
      <c r="F85" s="29">
        <f>IF($H85&gt;$H$12,"",IF($B85="","",ROUND('[1]20'!AE88,$H$9)))</f>
        <v>90.98</v>
      </c>
      <c r="G85" s="29">
        <f>IF($H85&gt;$H$12,"",IF($B85="","",ROUND('[1]20'!AF88,$H$9)))</f>
        <v>545.88</v>
      </c>
      <c r="H85" s="30">
        <v>81</v>
      </c>
    </row>
    <row r="86" spans="1:8" ht="13" x14ac:dyDescent="0.25">
      <c r="A86" s="26" t="str">
        <f>IF($H86&gt;$H$12,"",'[1]20'!Z89)</f>
        <v>1.81</v>
      </c>
      <c r="B86" s="26">
        <f>IF($H86&gt;$H$12,"",'[1]20'!AA89)</f>
        <v>81</v>
      </c>
      <c r="C86" s="26">
        <f t="shared" si="2"/>
        <v>81</v>
      </c>
      <c r="D86" s="27" t="str">
        <f>IF($H86&gt;$H$12,"",'[1]20'!AB89)</f>
        <v>Локальна вібрація  (попередній)</v>
      </c>
      <c r="E86" s="29">
        <f>IF($H86&gt;$H$12,"",IF($B86="","",ROUND('[1]20'!AD89,$H$9)))</f>
        <v>1160</v>
      </c>
      <c r="F86" s="29">
        <f>IF($H86&gt;$H$12,"",IF($B86="","",ROUND('[1]20'!AE89,$H$9)))</f>
        <v>232</v>
      </c>
      <c r="G86" s="29">
        <f>IF($H86&gt;$H$12,"",IF($B86="","",ROUND('[1]20'!AF89,$H$9)))</f>
        <v>1392</v>
      </c>
      <c r="H86" s="30">
        <v>82</v>
      </c>
    </row>
    <row r="87" spans="1:8" ht="13" x14ac:dyDescent="0.25">
      <c r="A87" s="26" t="str">
        <f>IF($H87&gt;$H$12,"",'[1]20'!Z90)</f>
        <v>1.82</v>
      </c>
      <c r="B87" s="26">
        <f>IF($H87&gt;$H$12,"",'[1]20'!AA90)</f>
        <v>82</v>
      </c>
      <c r="C87" s="26">
        <f t="shared" si="2"/>
        <v>82</v>
      </c>
      <c r="D87" s="27" t="str">
        <f>IF($H87&gt;$H$12,"",'[1]20'!AB90)</f>
        <v>Локальна вібрація  (попередній)</v>
      </c>
      <c r="E87" s="29">
        <f>IF($H87&gt;$H$12,"",IF($B87="","",ROUND('[1]20'!AD90,$H$9)))</f>
        <v>557.62</v>
      </c>
      <c r="F87" s="29">
        <f>IF($H87&gt;$H$12,"",IF($B87="","",ROUND('[1]20'!AE90,$H$9)))</f>
        <v>111.52</v>
      </c>
      <c r="G87" s="29">
        <f>IF($H87&gt;$H$12,"",IF($B87="","",ROUND('[1]20'!AF90,$H$9)))</f>
        <v>669.14</v>
      </c>
      <c r="H87" s="30">
        <v>83</v>
      </c>
    </row>
    <row r="88" spans="1:8" ht="13" x14ac:dyDescent="0.25">
      <c r="A88" s="26" t="str">
        <f>IF($H88&gt;$H$12,"",'[1]20'!Z91)</f>
        <v>1.83</v>
      </c>
      <c r="B88" s="26">
        <f>IF($H88&gt;$H$12,"",'[1]20'!AA91)</f>
        <v>83</v>
      </c>
      <c r="C88" s="26">
        <f t="shared" si="2"/>
        <v>83</v>
      </c>
      <c r="D88" s="27" t="str">
        <f>IF($H88&gt;$H$12,"",'[1]20'!AB91)</f>
        <v>Локальна вібрація  (1 раз на рік)</v>
      </c>
      <c r="E88" s="29">
        <f>IF($H88&gt;$H$12,"",IF($B88="","",ROUND('[1]20'!AD91,$H$9)))</f>
        <v>1160</v>
      </c>
      <c r="F88" s="29">
        <f>IF($H88&gt;$H$12,"",IF($B88="","",ROUND('[1]20'!AE91,$H$9)))</f>
        <v>232</v>
      </c>
      <c r="G88" s="29">
        <f>IF($H88&gt;$H$12,"",IF($B88="","",ROUND('[1]20'!AF91,$H$9)))</f>
        <v>1392</v>
      </c>
      <c r="H88" s="30">
        <v>84</v>
      </c>
    </row>
    <row r="89" spans="1:8" ht="13" x14ac:dyDescent="0.25">
      <c r="A89" s="26" t="str">
        <f>IF($H89&gt;$H$12,"",'[1]20'!Z92)</f>
        <v>1.84</v>
      </c>
      <c r="B89" s="26">
        <f>IF($H89&gt;$H$12,"",'[1]20'!AA92)</f>
        <v>84</v>
      </c>
      <c r="C89" s="26">
        <f t="shared" si="2"/>
        <v>84</v>
      </c>
      <c r="D89" s="27" t="str">
        <f>IF($H89&gt;$H$12,"",'[1]20'!AB92)</f>
        <v>Локальна вібрація  (1 раз на рік)</v>
      </c>
      <c r="E89" s="29">
        <f>IF($H89&gt;$H$12,"",IF($B89="","",ROUND('[1]20'!AD92,$H$9)))</f>
        <v>557.62</v>
      </c>
      <c r="F89" s="29">
        <f>IF($H89&gt;$H$12,"",IF($B89="","",ROUND('[1]20'!AE92,$H$9)))</f>
        <v>111.52</v>
      </c>
      <c r="G89" s="29">
        <f>IF($H89&gt;$H$12,"",IF($B89="","",ROUND('[1]20'!AF92,$H$9)))</f>
        <v>669.14</v>
      </c>
      <c r="H89" s="30">
        <v>85</v>
      </c>
    </row>
    <row r="90" spans="1:8" ht="13" x14ac:dyDescent="0.25">
      <c r="A90" s="26" t="str">
        <f>IF($H90&gt;$H$12,"",'[1]20'!Z93)</f>
        <v>1.85</v>
      </c>
      <c r="B90" s="26">
        <f>IF($H90&gt;$H$12,"",'[1]20'!AA93)</f>
        <v>85</v>
      </c>
      <c r="C90" s="26">
        <f t="shared" si="2"/>
        <v>85</v>
      </c>
      <c r="D90" s="27" t="str">
        <f>IF($H90&gt;$H$12,"",'[1]20'!AB93)</f>
        <v>Загальна вібрація  (попередній)</v>
      </c>
      <c r="E90" s="29">
        <f>IF($H90&gt;$H$12,"",IF($B90="","",ROUND('[1]20'!AD93,$H$9)))</f>
        <v>1124.3699999999999</v>
      </c>
      <c r="F90" s="29">
        <f>IF($H90&gt;$H$12,"",IF($B90="","",ROUND('[1]20'!AE93,$H$9)))</f>
        <v>224.87</v>
      </c>
      <c r="G90" s="29">
        <f>IF($H90&gt;$H$12,"",IF($B90="","",ROUND('[1]20'!AF93,$H$9)))</f>
        <v>1349.24</v>
      </c>
      <c r="H90" s="30">
        <v>86</v>
      </c>
    </row>
    <row r="91" spans="1:8" ht="13" x14ac:dyDescent="0.25">
      <c r="A91" s="26" t="str">
        <f>IF($H91&gt;$H$12,"",'[1]20'!Z94)</f>
        <v>1.86</v>
      </c>
      <c r="B91" s="26">
        <f>IF($H91&gt;$H$12,"",'[1]20'!AA94)</f>
        <v>86</v>
      </c>
      <c r="C91" s="26">
        <f t="shared" si="2"/>
        <v>86</v>
      </c>
      <c r="D91" s="27" t="str">
        <f>IF($H91&gt;$H$12,"",'[1]20'!AB94)</f>
        <v>Загальна вібрація  (попередній)</v>
      </c>
      <c r="E91" s="29">
        <f>IF($H91&gt;$H$12,"",IF($B91="","",ROUND('[1]20'!AD94,$H$9)))</f>
        <v>521.98</v>
      </c>
      <c r="F91" s="29">
        <f>IF($H91&gt;$H$12,"",IF($B91="","",ROUND('[1]20'!AE94,$H$9)))</f>
        <v>104.4</v>
      </c>
      <c r="G91" s="29">
        <f>IF($H91&gt;$H$12,"",IF($B91="","",ROUND('[1]20'!AF94,$H$9)))</f>
        <v>626.38</v>
      </c>
      <c r="H91" s="30">
        <v>87</v>
      </c>
    </row>
    <row r="92" spans="1:8" ht="13" x14ac:dyDescent="0.25">
      <c r="A92" s="26" t="str">
        <f>IF($H92&gt;$H$12,"",'[1]20'!Z95)</f>
        <v>1.87</v>
      </c>
      <c r="B92" s="26">
        <f>IF($H92&gt;$H$12,"",'[1]20'!AA95)</f>
        <v>87</v>
      </c>
      <c r="C92" s="26">
        <f t="shared" si="2"/>
        <v>87</v>
      </c>
      <c r="D92" s="27" t="str">
        <f>IF($H92&gt;$H$12,"",'[1]20'!AB95)</f>
        <v>Загальна вібрація  (1 раз на 2 роки)</v>
      </c>
      <c r="E92" s="29">
        <f>IF($H92&gt;$H$12,"",IF($B92="","",ROUND('[1]20'!AD95,$H$9)))</f>
        <v>1124.3699999999999</v>
      </c>
      <c r="F92" s="29">
        <f>IF($H92&gt;$H$12,"",IF($B92="","",ROUND('[1]20'!AE95,$H$9)))</f>
        <v>224.87</v>
      </c>
      <c r="G92" s="29">
        <f>IF($H92&gt;$H$12,"",IF($B92="","",ROUND('[1]20'!AF95,$H$9)))</f>
        <v>1349.24</v>
      </c>
      <c r="H92" s="30">
        <v>88</v>
      </c>
    </row>
    <row r="93" spans="1:8" ht="13" x14ac:dyDescent="0.25">
      <c r="A93" s="26" t="str">
        <f>IF($H93&gt;$H$12,"",'[1]20'!Z96)</f>
        <v>1.88</v>
      </c>
      <c r="B93" s="26">
        <f>IF($H93&gt;$H$12,"",'[1]20'!AA96)</f>
        <v>88</v>
      </c>
      <c r="C93" s="26">
        <f t="shared" si="2"/>
        <v>88</v>
      </c>
      <c r="D93" s="27" t="str">
        <f>IF($H93&gt;$H$12,"",'[1]20'!AB96)</f>
        <v>Загальна вібрація  (1 раз на 2 роки)</v>
      </c>
      <c r="E93" s="29">
        <f>IF($H93&gt;$H$12,"",IF($B93="","",ROUND('[1]20'!AD96,$H$9)))</f>
        <v>521.98</v>
      </c>
      <c r="F93" s="29">
        <f>IF($H93&gt;$H$12,"",IF($B93="","",ROUND('[1]20'!AE96,$H$9)))</f>
        <v>104.4</v>
      </c>
      <c r="G93" s="29">
        <f>IF($H93&gt;$H$12,"",IF($B93="","",ROUND('[1]20'!AF96,$H$9)))</f>
        <v>626.38</v>
      </c>
      <c r="H93" s="30">
        <v>89</v>
      </c>
    </row>
    <row r="94" spans="1:8" ht="13" x14ac:dyDescent="0.25">
      <c r="A94" s="26" t="str">
        <f>IF($H94&gt;$H$12,"",'[1]20'!Z97)</f>
        <v>1.89</v>
      </c>
      <c r="B94" s="26">
        <f>IF($H94&gt;$H$12,"",'[1]20'!AA97)</f>
        <v>89</v>
      </c>
      <c r="C94" s="26">
        <f t="shared" si="2"/>
        <v>89</v>
      </c>
      <c r="D94" s="27" t="str">
        <f>IF($H94&gt;$H$12,"",'[1]20'!AB97)</f>
        <v>Виробничий шум — від 81 до 99 дБА (попередній)</v>
      </c>
      <c r="E94" s="29">
        <f>IF($H94&gt;$H$12,"",IF($B94="","",ROUND('[1]20'!AD97,$H$9)))</f>
        <v>948.45</v>
      </c>
      <c r="F94" s="29">
        <f>IF($H94&gt;$H$12,"",IF($B94="","",ROUND('[1]20'!AE97,$H$9)))</f>
        <v>189.69</v>
      </c>
      <c r="G94" s="29">
        <f>IF($H94&gt;$H$12,"",IF($B94="","",ROUND('[1]20'!AF97,$H$9)))</f>
        <v>1138.1400000000001</v>
      </c>
      <c r="H94" s="30">
        <v>90</v>
      </c>
    </row>
    <row r="95" spans="1:8" ht="13" x14ac:dyDescent="0.25">
      <c r="A95" s="26" t="str">
        <f>IF($H95&gt;$H$12,"",'[1]20'!Z98)</f>
        <v>1.90</v>
      </c>
      <c r="B95" s="26">
        <f>IF($H95&gt;$H$12,"",'[1]20'!AA98)</f>
        <v>90</v>
      </c>
      <c r="C95" s="26">
        <f t="shared" si="2"/>
        <v>90</v>
      </c>
      <c r="D95" s="27" t="str">
        <f>IF($H95&gt;$H$12,"",'[1]20'!AB98)</f>
        <v>Виробничий шум — від 81 до 99 дБА (попередній)</v>
      </c>
      <c r="E95" s="29">
        <f>IF($H95&gt;$H$12,"",IF($B95="","",ROUND('[1]20'!AD98,$H$9)))</f>
        <v>346.07</v>
      </c>
      <c r="F95" s="29">
        <f>IF($H95&gt;$H$12,"",IF($B95="","",ROUND('[1]20'!AE98,$H$9)))</f>
        <v>69.209999999999994</v>
      </c>
      <c r="G95" s="29">
        <f>IF($H95&gt;$H$12,"",IF($B95="","",ROUND('[1]20'!AF98,$H$9)))</f>
        <v>415.28</v>
      </c>
      <c r="H95" s="30">
        <v>91</v>
      </c>
    </row>
    <row r="96" spans="1:8" ht="13" x14ac:dyDescent="0.25">
      <c r="A96" s="26" t="str">
        <f>IF($H96&gt;$H$12,"",'[1]20'!Z99)</f>
        <v>1.91</v>
      </c>
      <c r="B96" s="26">
        <f>IF($H96&gt;$H$12,"",'[1]20'!AA99)</f>
        <v>91</v>
      </c>
      <c r="C96" s="26">
        <f t="shared" si="2"/>
        <v>91</v>
      </c>
      <c r="D96" s="27" t="str">
        <f>IF($H96&gt;$H$12,"",'[1]20'!AB99)</f>
        <v>Виробничий шум — від 81 до 99 дБА (1 раз на 2 роки)</v>
      </c>
      <c r="E96" s="29">
        <f>IF($H96&gt;$H$12,"",IF($B96="","",ROUND('[1]20'!AD99,$H$9)))</f>
        <v>948.45</v>
      </c>
      <c r="F96" s="29">
        <f>IF($H96&gt;$H$12,"",IF($B96="","",ROUND('[1]20'!AE99,$H$9)))</f>
        <v>189.69</v>
      </c>
      <c r="G96" s="29">
        <f>IF($H96&gt;$H$12,"",IF($B96="","",ROUND('[1]20'!AF99,$H$9)))</f>
        <v>1138.1400000000001</v>
      </c>
      <c r="H96" s="30">
        <v>92</v>
      </c>
    </row>
    <row r="97" spans="1:8" ht="13" x14ac:dyDescent="0.25">
      <c r="A97" s="26" t="str">
        <f>IF($H97&gt;$H$12,"",'[1]20'!Z100)</f>
        <v>1.92</v>
      </c>
      <c r="B97" s="26">
        <f>IF($H97&gt;$H$12,"",'[1]20'!AA100)</f>
        <v>92</v>
      </c>
      <c r="C97" s="26">
        <f t="shared" si="2"/>
        <v>92</v>
      </c>
      <c r="D97" s="27" t="str">
        <f>IF($H97&gt;$H$12,"",'[1]20'!AB100)</f>
        <v>Виробничий шум — від 81 до 99 дБА (1 раз на 2 роки)</v>
      </c>
      <c r="E97" s="29">
        <f>IF($H97&gt;$H$12,"",IF($B97="","",ROUND('[1]20'!AD100,$H$9)))</f>
        <v>346.07</v>
      </c>
      <c r="F97" s="29">
        <f>IF($H97&gt;$H$12,"",IF($B97="","",ROUND('[1]20'!AE100,$H$9)))</f>
        <v>69.209999999999994</v>
      </c>
      <c r="G97" s="29">
        <f>IF($H97&gt;$H$12,"",IF($B97="","",ROUND('[1]20'!AF100,$H$9)))</f>
        <v>415.28</v>
      </c>
      <c r="H97" s="30">
        <v>93</v>
      </c>
    </row>
    <row r="98" spans="1:8" ht="13" x14ac:dyDescent="0.25">
      <c r="A98" s="26" t="str">
        <f>IF($H98&gt;$H$12,"",'[1]20'!Z101)</f>
        <v>1.93</v>
      </c>
      <c r="B98" s="26">
        <f>IF($H98&gt;$H$12,"",'[1]20'!AA101)</f>
        <v>93</v>
      </c>
      <c r="C98" s="26">
        <f t="shared" si="2"/>
        <v>93</v>
      </c>
      <c r="D98" s="27" t="str">
        <f>IF($H98&gt;$H$12,"",'[1]20'!AB101)</f>
        <v>Виробничий шум — від 100 дБА і вище (попередній)</v>
      </c>
      <c r="E98" s="29">
        <f>IF($H98&gt;$H$12,"",IF($B98="","",ROUND('[1]20'!AD101,$H$9)))</f>
        <v>948.45</v>
      </c>
      <c r="F98" s="29">
        <f>IF($H98&gt;$H$12,"",IF($B98="","",ROUND('[1]20'!AE101,$H$9)))</f>
        <v>189.69</v>
      </c>
      <c r="G98" s="29">
        <f>IF($H98&gt;$H$12,"",IF($B98="","",ROUND('[1]20'!AF101,$H$9)))</f>
        <v>1138.1400000000001</v>
      </c>
      <c r="H98" s="30">
        <v>94</v>
      </c>
    </row>
    <row r="99" spans="1:8" ht="13" x14ac:dyDescent="0.25">
      <c r="A99" s="26" t="str">
        <f>IF($H99&gt;$H$12,"",'[1]20'!Z102)</f>
        <v>1.94</v>
      </c>
      <c r="B99" s="26">
        <f>IF($H99&gt;$H$12,"",'[1]20'!AA102)</f>
        <v>94</v>
      </c>
      <c r="C99" s="26">
        <f t="shared" si="2"/>
        <v>94</v>
      </c>
      <c r="D99" s="27" t="str">
        <f>IF($H99&gt;$H$12,"",'[1]20'!AB102)</f>
        <v>Виробничий шум — від 100 дБА і вище (попередній)</v>
      </c>
      <c r="E99" s="29">
        <f>IF($H99&gt;$H$12,"",IF($B99="","",ROUND('[1]20'!AD102,$H$9)))</f>
        <v>346.07</v>
      </c>
      <c r="F99" s="29">
        <f>IF($H99&gt;$H$12,"",IF($B99="","",ROUND('[1]20'!AE102,$H$9)))</f>
        <v>69.209999999999994</v>
      </c>
      <c r="G99" s="29">
        <f>IF($H99&gt;$H$12,"",IF($B99="","",ROUND('[1]20'!AF102,$H$9)))</f>
        <v>415.28</v>
      </c>
      <c r="H99" s="30">
        <v>95</v>
      </c>
    </row>
    <row r="100" spans="1:8" ht="13" x14ac:dyDescent="0.25">
      <c r="A100" s="26" t="str">
        <f>IF($H100&gt;$H$12,"",'[1]20'!Z103)</f>
        <v>1.95</v>
      </c>
      <c r="B100" s="26">
        <f>IF($H100&gt;$H$12,"",'[1]20'!AA103)</f>
        <v>95</v>
      </c>
      <c r="C100" s="26">
        <f t="shared" si="2"/>
        <v>95</v>
      </c>
      <c r="D100" s="27" t="str">
        <f>IF($H100&gt;$H$12,"",'[1]20'!AB103)</f>
        <v>Виробничий шум — від 100 дБА і вище (1 раз на рік)</v>
      </c>
      <c r="E100" s="29">
        <f>IF($H100&gt;$H$12,"",IF($B100="","",ROUND('[1]20'!AD103,$H$9)))</f>
        <v>948.45</v>
      </c>
      <c r="F100" s="29">
        <f>IF($H100&gt;$H$12,"",IF($B100="","",ROUND('[1]20'!AE103,$H$9)))</f>
        <v>189.69</v>
      </c>
      <c r="G100" s="29">
        <f>IF($H100&gt;$H$12,"",IF($B100="","",ROUND('[1]20'!AF103,$H$9)))</f>
        <v>1138.1400000000001</v>
      </c>
      <c r="H100" s="30">
        <v>96</v>
      </c>
    </row>
    <row r="101" spans="1:8" ht="13" x14ac:dyDescent="0.25">
      <c r="A101" s="26" t="str">
        <f>IF($H101&gt;$H$12,"",'[1]20'!Z104)</f>
        <v>1.96</v>
      </c>
      <c r="B101" s="26">
        <f>IF($H101&gt;$H$12,"",'[1]20'!AA104)</f>
        <v>96</v>
      </c>
      <c r="C101" s="26">
        <f t="shared" si="2"/>
        <v>96</v>
      </c>
      <c r="D101" s="27" t="str">
        <f>IF($H101&gt;$H$12,"",'[1]20'!AB104)</f>
        <v>Виробничий шум — від 100 дБА і вище (1 раз на рік)</v>
      </c>
      <c r="E101" s="29">
        <f>IF($H101&gt;$H$12,"",IF($B101="","",ROUND('[1]20'!AD104,$H$9)))</f>
        <v>346.07</v>
      </c>
      <c r="F101" s="29">
        <f>IF($H101&gt;$H$12,"",IF($B101="","",ROUND('[1]20'!AE104,$H$9)))</f>
        <v>69.209999999999994</v>
      </c>
      <c r="G101" s="29">
        <f>IF($H101&gt;$H$12,"",IF($B101="","",ROUND('[1]20'!AF104,$H$9)))</f>
        <v>415.28</v>
      </c>
      <c r="H101" s="30">
        <v>97</v>
      </c>
    </row>
    <row r="102" spans="1:8" ht="38.25" customHeight="1" x14ac:dyDescent="0.25">
      <c r="A102" s="26" t="str">
        <f>IF($H102&gt;$H$12,"",'[1]20'!Z189)</f>
        <v>1.181</v>
      </c>
      <c r="B102" s="26">
        <f>IF($H102&gt;$H$12,"",'[1]20'!AA189)</f>
        <v>181</v>
      </c>
      <c r="C102" s="26">
        <f t="shared" si="2"/>
        <v>181</v>
      </c>
      <c r="D102" s="27" t="str">
        <f>IF($H102&gt;$H$12,"",'[1]20'!AB189)</f>
        <v>Зорово-напружені роботи: прецизійні, роботи з оптичними приладами і спостереження за екраном (попередній)</v>
      </c>
      <c r="E102" s="29">
        <f>IF($H102&gt;$H$12,"",IF($B102="","",ROUND('[1]20'!AD189,$H$9)))</f>
        <v>1182.49</v>
      </c>
      <c r="F102" s="29">
        <f>IF($H102&gt;$H$12,"",IF($B102="","",ROUND('[1]20'!AE189,$H$9)))</f>
        <v>236.5</v>
      </c>
      <c r="G102" s="29">
        <f>IF($H102&gt;$H$12,"",IF($B102="","",ROUND('[1]20'!AF189,$H$9)))</f>
        <v>1418.99</v>
      </c>
      <c r="H102" s="30">
        <v>182</v>
      </c>
    </row>
    <row r="103" spans="1:8" ht="39.75" customHeight="1" x14ac:dyDescent="0.25">
      <c r="A103" s="26" t="str">
        <f>IF($H103&gt;$H$12,"",'[1]20'!Z190)</f>
        <v>1.182</v>
      </c>
      <c r="B103" s="26">
        <f>IF($H103&gt;$H$12,"",'[1]20'!AA190)</f>
        <v>182</v>
      </c>
      <c r="C103" s="26">
        <f t="shared" si="2"/>
        <v>182</v>
      </c>
      <c r="D103" s="27" t="str">
        <f>IF($H103&gt;$H$12,"",'[1]20'!AB190)</f>
        <v>Зорово-напружені роботи: прецизійні, роботи з оптичними приладами і спостереження за екраном (попередній)</v>
      </c>
      <c r="E103" s="29">
        <f>IF($H103&gt;$H$12,"",IF($B103="","",ROUND('[1]20'!AD190,$H$9)))</f>
        <v>580.11</v>
      </c>
      <c r="F103" s="29">
        <f>IF($H103&gt;$H$12,"",IF($B103="","",ROUND('[1]20'!AE190,$H$9)))</f>
        <v>116.02</v>
      </c>
      <c r="G103" s="29">
        <f>IF($H103&gt;$H$12,"",IF($B103="","",ROUND('[1]20'!AF190,$H$9)))</f>
        <v>696.13</v>
      </c>
      <c r="H103" s="30">
        <v>183</v>
      </c>
    </row>
    <row r="104" spans="1:8" ht="43.5" customHeight="1" x14ac:dyDescent="0.25">
      <c r="A104" s="26" t="str">
        <f>IF($H104&gt;$H$12,"",'[1]20'!Z191)</f>
        <v>1.183</v>
      </c>
      <c r="B104" s="26">
        <f>IF($H104&gt;$H$12,"",'[1]20'!AA191)</f>
        <v>183</v>
      </c>
      <c r="C104" s="26">
        <f t="shared" si="2"/>
        <v>183</v>
      </c>
      <c r="D104" s="27" t="str">
        <f>IF($H104&gt;$H$12,"",'[1]20'!AB191)</f>
        <v>Зорово-напружені роботи: прецизійні, роботи з оптичними приладами і спостереження за екраном (1 раз на рік)</v>
      </c>
      <c r="E104" s="29">
        <f>IF($H104&gt;$H$12,"",IF($B104="","",ROUND('[1]20'!AD191,$H$9)))</f>
        <v>1182.49</v>
      </c>
      <c r="F104" s="29">
        <f>IF($H104&gt;$H$12,"",IF($B104="","",ROUND('[1]20'!AE191,$H$9)))</f>
        <v>236.5</v>
      </c>
      <c r="G104" s="29">
        <f>IF($H104&gt;$H$12,"",IF($B104="","",ROUND('[1]20'!AF191,$H$9)))</f>
        <v>1418.99</v>
      </c>
      <c r="H104" s="30">
        <v>184</v>
      </c>
    </row>
    <row r="105" spans="1:8" ht="40.5" customHeight="1" x14ac:dyDescent="0.25">
      <c r="A105" s="26" t="str">
        <f>IF($H105&gt;$H$12,"",'[1]20'!Z192)</f>
        <v>1.184</v>
      </c>
      <c r="B105" s="26">
        <f>IF($H105&gt;$H$12,"",'[1]20'!AA192)</f>
        <v>184</v>
      </c>
      <c r="C105" s="26">
        <f t="shared" si="2"/>
        <v>184</v>
      </c>
      <c r="D105" s="27" t="str">
        <f>IF($H105&gt;$H$12,"",'[1]20'!AB192)</f>
        <v>Зорово-напружені роботи: прецизійні, роботи з оптичними приладами і спостереження за екраном (1 раз на рік)</v>
      </c>
      <c r="E105" s="29">
        <f>IF($H105&gt;$H$12,"",IF($B105="","",ROUND('[1]20'!AD192,$H$9)))</f>
        <v>580.11</v>
      </c>
      <c r="F105" s="29">
        <f>IF($H105&gt;$H$12,"",IF($B105="","",ROUND('[1]20'!AE192,$H$9)))</f>
        <v>116.02</v>
      </c>
      <c r="G105" s="29">
        <f>IF($H105&gt;$H$12,"",IF($B105="","",ROUND('[1]20'!AF192,$H$9)))</f>
        <v>696.13</v>
      </c>
      <c r="H105" s="30">
        <v>185</v>
      </c>
    </row>
    <row r="106" spans="1:8" ht="33" customHeight="1" x14ac:dyDescent="0.25">
      <c r="A106" s="26" t="str">
        <f>IF($H106&gt;$H$12,"",'[1]20'!Z193)</f>
        <v>1.185</v>
      </c>
      <c r="B106" s="26">
        <f>IF($H106&gt;$H$12,"",'[1]20'!AA193)</f>
        <v>185</v>
      </c>
      <c r="C106" s="26">
        <f t="shared" si="2"/>
        <v>185</v>
      </c>
      <c r="D106" s="27" t="str">
        <f>IF($H106&gt;$H$12,"",'[1]20'!AB193)</f>
        <v>Зорово-напружені роботи: Прецизійні роботи з об’єктом розрізнення до 0,3 мм  (попередній)</v>
      </c>
      <c r="E106" s="29">
        <f>IF($H106&gt;$H$12,"",IF($B106="","",ROUND('[1]20'!AD193,$H$9)))</f>
        <v>1182.49</v>
      </c>
      <c r="F106" s="29">
        <f>IF($H106&gt;$H$12,"",IF($B106="","",ROUND('[1]20'!AE193,$H$9)))</f>
        <v>236.5</v>
      </c>
      <c r="G106" s="29">
        <f>IF($H106&gt;$H$12,"",IF($B106="","",ROUND('[1]20'!AF193,$H$9)))</f>
        <v>1418.99</v>
      </c>
      <c r="H106" s="30">
        <v>186</v>
      </c>
    </row>
    <row r="107" spans="1:8" ht="26" x14ac:dyDescent="0.25">
      <c r="A107" s="26" t="str">
        <f>IF($H107&gt;$H$12,"",'[1]20'!Z194)</f>
        <v>1.186</v>
      </c>
      <c r="B107" s="26">
        <f>IF($H107&gt;$H$12,"",'[1]20'!AA194)</f>
        <v>186</v>
      </c>
      <c r="C107" s="26">
        <f t="shared" si="2"/>
        <v>186</v>
      </c>
      <c r="D107" s="27" t="str">
        <f>IF($H107&gt;$H$12,"",'[1]20'!AB194)</f>
        <v>Зорово-напружені роботи: Прецизійні роботи з об’єктом розрізнення до 0,3 мм  (попередній)</v>
      </c>
      <c r="E107" s="29">
        <f>IF($H107&gt;$H$12,"",IF($B107="","",ROUND('[1]20'!AD194,$H$9)))</f>
        <v>580.11</v>
      </c>
      <c r="F107" s="29">
        <f>IF($H107&gt;$H$12,"",IF($B107="","",ROUND('[1]20'!AE194,$H$9)))</f>
        <v>116.02</v>
      </c>
      <c r="G107" s="29">
        <f>IF($H107&gt;$H$12,"",IF($B107="","",ROUND('[1]20'!AF194,$H$9)))</f>
        <v>696.13</v>
      </c>
      <c r="H107" s="30">
        <v>187</v>
      </c>
    </row>
    <row r="108" spans="1:8" ht="26" x14ac:dyDescent="0.25">
      <c r="A108" s="26" t="str">
        <f>IF($H108&gt;$H$12,"",'[1]20'!Z195)</f>
        <v>1.187</v>
      </c>
      <c r="B108" s="26">
        <f>IF($H108&gt;$H$12,"",'[1]20'!AA195)</f>
        <v>187</v>
      </c>
      <c r="C108" s="26">
        <f t="shared" si="2"/>
        <v>187</v>
      </c>
      <c r="D108" s="27" t="str">
        <f>IF($H108&gt;$H$12,"",'[1]20'!AB195)</f>
        <v>Зорово-напружені роботи: Прецизійні роботи з об’єктом розрізнення до 0,3 мм  (1 раз на 2 роки)</v>
      </c>
      <c r="E108" s="29">
        <f>IF($H108&gt;$H$12,"",IF($B108="","",ROUND('[1]20'!AD195,$H$9)))</f>
        <v>1182.49</v>
      </c>
      <c r="F108" s="29">
        <f>IF($H108&gt;$H$12,"",IF($B108="","",ROUND('[1]20'!AE195,$H$9)))</f>
        <v>236.5</v>
      </c>
      <c r="G108" s="29">
        <f>IF($H108&gt;$H$12,"",IF($B108="","",ROUND('[1]20'!AF195,$H$9)))</f>
        <v>1418.99</v>
      </c>
      <c r="H108" s="30">
        <v>188</v>
      </c>
    </row>
    <row r="109" spans="1:8" ht="26" x14ac:dyDescent="0.25">
      <c r="A109" s="26" t="str">
        <f>IF($H109&gt;$H$12,"",'[1]20'!Z196)</f>
        <v>1.188</v>
      </c>
      <c r="B109" s="26">
        <f>IF($H109&gt;$H$12,"",'[1]20'!AA196)</f>
        <v>188</v>
      </c>
      <c r="C109" s="26">
        <f t="shared" ref="C109:C140" si="3">IF(B109="","",IF(MID(B109,1,1)="Н",VALUE(MID(B109,3,3)+$H$8),B109+$H$7))</f>
        <v>188</v>
      </c>
      <c r="D109" s="27" t="str">
        <f>IF($H109&gt;$H$12,"",'[1]20'!AB196)</f>
        <v>Зорово-напружені роботи: Прецизійні роботи з об’єктом розрізнення до 0,3 мм  (1 раз на 2 роки)</v>
      </c>
      <c r="E109" s="29">
        <f>IF($H109&gt;$H$12,"",IF($B109="","",ROUND('[1]20'!AD196,$H$9)))</f>
        <v>580.11</v>
      </c>
      <c r="F109" s="29">
        <f>IF($H109&gt;$H$12,"",IF($B109="","",ROUND('[1]20'!AE196,$H$9)))</f>
        <v>116.02</v>
      </c>
      <c r="G109" s="29">
        <f>IF($H109&gt;$H$12,"",IF($B109="","",ROUND('[1]20'!AF196,$H$9)))</f>
        <v>696.13</v>
      </c>
      <c r="H109" s="30">
        <v>189</v>
      </c>
    </row>
    <row r="110" spans="1:8" ht="26" x14ac:dyDescent="0.25">
      <c r="A110" s="26" t="str">
        <f>IF($H110&gt;$H$12,"",'[1]20'!Z197)</f>
        <v>1.189</v>
      </c>
      <c r="B110" s="26">
        <f>IF($H110&gt;$H$12,"",'[1]20'!AA197)</f>
        <v>189</v>
      </c>
      <c r="C110" s="26">
        <f t="shared" si="3"/>
        <v>189</v>
      </c>
      <c r="D110" s="27" t="str">
        <f>IF($H110&gt;$H$12,"",'[1]20'!AB197)</f>
        <v>Зорово-напружені роботи з об’єктом розрізнення від 0,3 до 1 мм  (попередній)</v>
      </c>
      <c r="E110" s="29">
        <f>IF($H110&gt;$H$12,"",IF($B110="","",ROUND('[1]20'!AD197,$H$9)))</f>
        <v>1182.49</v>
      </c>
      <c r="F110" s="29">
        <f>IF($H110&gt;$H$12,"",IF($B110="","",ROUND('[1]20'!AE197,$H$9)))</f>
        <v>236.5</v>
      </c>
      <c r="G110" s="29">
        <f>IF($H110&gt;$H$12,"",IF($B110="","",ROUND('[1]20'!AF197,$H$9)))</f>
        <v>1418.99</v>
      </c>
      <c r="H110" s="30">
        <v>190</v>
      </c>
    </row>
    <row r="111" spans="1:8" ht="26" x14ac:dyDescent="0.25">
      <c r="A111" s="26" t="str">
        <f>IF($H111&gt;$H$12,"",'[1]20'!Z198)</f>
        <v>1.190</v>
      </c>
      <c r="B111" s="26">
        <f>IF($H111&gt;$H$12,"",'[1]20'!AA198)</f>
        <v>190</v>
      </c>
      <c r="C111" s="26">
        <f t="shared" si="3"/>
        <v>190</v>
      </c>
      <c r="D111" s="27" t="str">
        <f>IF($H111&gt;$H$12,"",'[1]20'!AB198)</f>
        <v>Зорово-напружені роботи з об’єктом розрізнення від 0,3 до 1 мм  (попередній)</v>
      </c>
      <c r="E111" s="29">
        <f>IF($H111&gt;$H$12,"",IF($B111="","",ROUND('[1]20'!AD198,$H$9)))</f>
        <v>580.11</v>
      </c>
      <c r="F111" s="29">
        <f>IF($H111&gt;$H$12,"",IF($B111="","",ROUND('[1]20'!AE198,$H$9)))</f>
        <v>116.02</v>
      </c>
      <c r="G111" s="29">
        <f>IF($H111&gt;$H$12,"",IF($B111="","",ROUND('[1]20'!AF198,$H$9)))</f>
        <v>696.13</v>
      </c>
      <c r="H111" s="30">
        <v>191</v>
      </c>
    </row>
    <row r="112" spans="1:8" ht="26" x14ac:dyDescent="0.25">
      <c r="A112" s="26" t="str">
        <f>IF($H112&gt;$H$12,"",'[1]20'!Z199)</f>
        <v>1.191</v>
      </c>
      <c r="B112" s="26">
        <f>IF($H112&gt;$H$12,"",'[1]20'!AA199)</f>
        <v>191</v>
      </c>
      <c r="C112" s="26">
        <f t="shared" si="3"/>
        <v>191</v>
      </c>
      <c r="D112" s="27" t="str">
        <f>IF($H112&gt;$H$12,"",'[1]20'!AB199)</f>
        <v>Зорово-напружені роботи з об’єктом розрізнення від 0,3 до 1 мм  (1 раз на рік)</v>
      </c>
      <c r="E112" s="29">
        <f>IF($H112&gt;$H$12,"",IF($B112="","",ROUND('[1]20'!AD199,$H$9)))</f>
        <v>1182.49</v>
      </c>
      <c r="F112" s="29">
        <f>IF($H112&gt;$H$12,"",IF($B112="","",ROUND('[1]20'!AE199,$H$9)))</f>
        <v>236.5</v>
      </c>
      <c r="G112" s="29">
        <f>IF($H112&gt;$H$12,"",IF($B112="","",ROUND('[1]20'!AF199,$H$9)))</f>
        <v>1418.99</v>
      </c>
      <c r="H112" s="30">
        <v>192</v>
      </c>
    </row>
    <row r="113" spans="1:8" ht="26" x14ac:dyDescent="0.25">
      <c r="A113" s="26" t="str">
        <f>IF($H113&gt;$H$12,"",'[1]20'!Z200)</f>
        <v>1.192</v>
      </c>
      <c r="B113" s="26">
        <f>IF($H113&gt;$H$12,"",'[1]20'!AA200)</f>
        <v>192</v>
      </c>
      <c r="C113" s="26">
        <f t="shared" si="3"/>
        <v>192</v>
      </c>
      <c r="D113" s="27" t="str">
        <f>IF($H113&gt;$H$12,"",'[1]20'!AB200)</f>
        <v>Зорово-напружені роботи з об’єктом розрізнення від 0,3 до 1 мм  (1 раз на рік)</v>
      </c>
      <c r="E113" s="29">
        <f>IF($H113&gt;$H$12,"",IF($B113="","",ROUND('[1]20'!AD200,$H$9)))</f>
        <v>580.11</v>
      </c>
      <c r="F113" s="29">
        <f>IF($H113&gt;$H$12,"",IF($B113="","",ROUND('[1]20'!AE200,$H$9)))</f>
        <v>116.02</v>
      </c>
      <c r="G113" s="29">
        <f>IF($H113&gt;$H$12,"",IF($B113="","",ROUND('[1]20'!AF200,$H$9)))</f>
        <v>696.13</v>
      </c>
      <c r="H113" s="30">
        <v>193</v>
      </c>
    </row>
    <row r="114" spans="1:8" ht="39" x14ac:dyDescent="0.25">
      <c r="A114" s="26" t="str">
        <f>IF($H114&gt;$H$12,"",'[1]20'!Z201)</f>
        <v>1.193</v>
      </c>
      <c r="B114" s="26">
        <f>IF($H114&gt;$H$12,"",'[1]20'!AA201)</f>
        <v>193</v>
      </c>
      <c r="C114" s="26">
        <f t="shared" si="3"/>
        <v>193</v>
      </c>
      <c r="D114" s="27" t="str">
        <f>IF($H114&gt;$H$12,"",'[1]20'!AB201)</f>
        <v>Зорово-напружені роботи, що пов’язані з безперервним стеженням за екраном відеотерміналів (дисплеїв): менше 4 годин (за 8-годинну зміну)  (попередній)</v>
      </c>
      <c r="E114" s="29">
        <f>IF($H114&gt;$H$12,"",IF($B114="","",ROUND('[1]20'!AD201,$H$9)))</f>
        <v>1270.05</v>
      </c>
      <c r="F114" s="29">
        <f>IF($H114&gt;$H$12,"",IF($B114="","",ROUND('[1]20'!AE201,$H$9)))</f>
        <v>254.01</v>
      </c>
      <c r="G114" s="29">
        <f>IF($H114&gt;$H$12,"",IF($B114="","",ROUND('[1]20'!AF201,$H$9)))</f>
        <v>1524.06</v>
      </c>
      <c r="H114" s="30">
        <v>194</v>
      </c>
    </row>
    <row r="115" spans="1:8" ht="39" x14ac:dyDescent="0.25">
      <c r="A115" s="26" t="str">
        <f>IF($H115&gt;$H$12,"",'[1]20'!Z202)</f>
        <v>1.194</v>
      </c>
      <c r="B115" s="26">
        <f>IF($H115&gt;$H$12,"",'[1]20'!AA202)</f>
        <v>194</v>
      </c>
      <c r="C115" s="26">
        <f t="shared" si="3"/>
        <v>194</v>
      </c>
      <c r="D115" s="27" t="str">
        <f>IF($H115&gt;$H$12,"",'[1]20'!AB202)</f>
        <v>Зорово-напружені роботи, що пов’язані з безперервним стеженням за екраном відеотерміналів (дисплеїв): менше 4 годин (за 8-годинну зміну)  (попередній)</v>
      </c>
      <c r="E115" s="29">
        <f>IF($H115&gt;$H$12,"",IF($B115="","",ROUND('[1]20'!AD202,$H$9)))</f>
        <v>667.67</v>
      </c>
      <c r="F115" s="29">
        <f>IF($H115&gt;$H$12,"",IF($B115="","",ROUND('[1]20'!AE202,$H$9)))</f>
        <v>133.53</v>
      </c>
      <c r="G115" s="29">
        <f>IF($H115&gt;$H$12,"",IF($B115="","",ROUND('[1]20'!AF202,$H$9)))</f>
        <v>801.2</v>
      </c>
      <c r="H115" s="30">
        <v>195</v>
      </c>
    </row>
    <row r="116" spans="1:8" ht="39" x14ac:dyDescent="0.25">
      <c r="A116" s="26" t="str">
        <f>IF($H116&gt;$H$12,"",'[1]20'!Z203)</f>
        <v>1.195</v>
      </c>
      <c r="B116" s="26">
        <f>IF($H116&gt;$H$12,"",'[1]20'!AA203)</f>
        <v>195</v>
      </c>
      <c r="C116" s="26">
        <f t="shared" si="3"/>
        <v>195</v>
      </c>
      <c r="D116" s="27" t="str">
        <f>IF($H116&gt;$H$12,"",'[1]20'!AB203)</f>
        <v>Зорово-напружені роботи, що пов’язані з безперервним стеженням за екраном відеотерміналів (дисплеїв): менше 4 годин (за 8-годинну зміну)  (1 раз на 2 роки)</v>
      </c>
      <c r="E116" s="29">
        <f>IF($H116&gt;$H$12,"",IF($B116="","",ROUND('[1]20'!AD203,$H$9)))</f>
        <v>1270.05</v>
      </c>
      <c r="F116" s="29">
        <f>IF($H116&gt;$H$12,"",IF($B116="","",ROUND('[1]20'!AE203,$H$9)))</f>
        <v>254.01</v>
      </c>
      <c r="G116" s="29">
        <f>IF($H116&gt;$H$12,"",IF($B116="","",ROUND('[1]20'!AF203,$H$9)))</f>
        <v>1524.06</v>
      </c>
      <c r="H116" s="30">
        <v>196</v>
      </c>
    </row>
    <row r="117" spans="1:8" ht="39" x14ac:dyDescent="0.25">
      <c r="A117" s="26" t="str">
        <f>IF($H117&gt;$H$12,"",'[1]20'!Z204)</f>
        <v>1.196</v>
      </c>
      <c r="B117" s="26">
        <f>IF($H117&gt;$H$12,"",'[1]20'!AA204)</f>
        <v>196</v>
      </c>
      <c r="C117" s="26">
        <f t="shared" si="3"/>
        <v>196</v>
      </c>
      <c r="D117" s="27" t="str">
        <f>IF($H117&gt;$H$12,"",'[1]20'!AB204)</f>
        <v>Зорово-напружені роботи, що пов’язані з безперервним стеженням за екраном відеотерміналів (дисплеїв): менше 4 годин (за 8-годинну зміну)  (1 раз на 2 роки)</v>
      </c>
      <c r="E117" s="29">
        <f>IF($H117&gt;$H$12,"",IF($B117="","",ROUND('[1]20'!AD204,$H$9)))</f>
        <v>667.67</v>
      </c>
      <c r="F117" s="29">
        <f>IF($H117&gt;$H$12,"",IF($B117="","",ROUND('[1]20'!AE204,$H$9)))</f>
        <v>133.53</v>
      </c>
      <c r="G117" s="29">
        <f>IF($H117&gt;$H$12,"",IF($B117="","",ROUND('[1]20'!AF204,$H$9)))</f>
        <v>801.2</v>
      </c>
      <c r="H117" s="30">
        <v>197</v>
      </c>
    </row>
    <row r="118" spans="1:8" ht="39" x14ac:dyDescent="0.25">
      <c r="A118" s="26" t="str">
        <f>IF($H118&gt;$H$12,"",'[1]20'!Z205)</f>
        <v>1.197</v>
      </c>
      <c r="B118" s="26">
        <f>IF($H118&gt;$H$12,"",'[1]20'!AA205)</f>
        <v>197</v>
      </c>
      <c r="C118" s="26">
        <f t="shared" si="3"/>
        <v>197</v>
      </c>
      <c r="D118" s="27" t="str">
        <f>IF($H118&gt;$H$12,"",'[1]20'!AB205)</f>
        <v>Зорово-напружені роботи, що пов’язані з безперервним стеженням за екраном відеотерміналів (дисплеїв): більше 4 годин (за 8-годинну зміну)  (попередній)</v>
      </c>
      <c r="E118" s="29">
        <f>IF($H118&gt;$H$12,"",IF($B118="","",ROUND('[1]20'!AD205,$H$9)))</f>
        <v>1138.72</v>
      </c>
      <c r="F118" s="29">
        <f>IF($H118&gt;$H$12,"",IF($B118="","",ROUND('[1]20'!AE205,$H$9)))</f>
        <v>227.74</v>
      </c>
      <c r="G118" s="29">
        <f>IF($H118&gt;$H$12,"",IF($B118="","",ROUND('[1]20'!AF205,$H$9)))</f>
        <v>1366.46</v>
      </c>
      <c r="H118" s="30">
        <v>198</v>
      </c>
    </row>
    <row r="119" spans="1:8" ht="39" x14ac:dyDescent="0.25">
      <c r="A119" s="26" t="str">
        <f>IF($H119&gt;$H$12,"",'[1]20'!Z206)</f>
        <v>1.198</v>
      </c>
      <c r="B119" s="26">
        <f>IF($H119&gt;$H$12,"",'[1]20'!AA206)</f>
        <v>198</v>
      </c>
      <c r="C119" s="26">
        <f t="shared" si="3"/>
        <v>198</v>
      </c>
      <c r="D119" s="27" t="str">
        <f>IF($H119&gt;$H$12,"",'[1]20'!AB206)</f>
        <v>Зорово-напружені роботи, що пов’язані з безперервним стеженням за екраном відеотерміналів (дисплеїв): більше 4 годин (за 8-годинну зміну)  (попередній)</v>
      </c>
      <c r="E119" s="29">
        <f>IF($H119&gt;$H$12,"",IF($B119="","",ROUND('[1]20'!AD206,$H$9)))</f>
        <v>536.34</v>
      </c>
      <c r="F119" s="29">
        <f>IF($H119&gt;$H$12,"",IF($B119="","",ROUND('[1]20'!AE206,$H$9)))</f>
        <v>107.27</v>
      </c>
      <c r="G119" s="29">
        <f>IF($H119&gt;$H$12,"",IF($B119="","",ROUND('[1]20'!AF206,$H$9)))</f>
        <v>643.61</v>
      </c>
      <c r="H119" s="30">
        <v>199</v>
      </c>
    </row>
    <row r="120" spans="1:8" ht="39" x14ac:dyDescent="0.25">
      <c r="A120" s="26" t="str">
        <f>IF($H120&gt;$H$12,"",'[1]20'!Z207)</f>
        <v>1.199</v>
      </c>
      <c r="B120" s="26">
        <f>IF($H120&gt;$H$12,"",'[1]20'!AA207)</f>
        <v>199</v>
      </c>
      <c r="C120" s="26">
        <f t="shared" si="3"/>
        <v>199</v>
      </c>
      <c r="D120" s="27" t="str">
        <f>IF($H120&gt;$H$12,"",'[1]20'!AB207)</f>
        <v>Зорово-напружені роботи, що пов’язані з безперервним стеженням за екраном відеотерміналів (дисплеїв): більше 4 годин (за 8-годинну зміну)  (1 раз на рік)</v>
      </c>
      <c r="E120" s="29">
        <f>IF($H120&gt;$H$12,"",IF($B120="","",ROUND('[1]20'!AD207,$H$9)))</f>
        <v>1138.72</v>
      </c>
      <c r="F120" s="29">
        <f>IF($H120&gt;$H$12,"",IF($B120="","",ROUND('[1]20'!AE207,$H$9)))</f>
        <v>227.74</v>
      </c>
      <c r="G120" s="29">
        <f>IF($H120&gt;$H$12,"",IF($B120="","",ROUND('[1]20'!AF207,$H$9)))</f>
        <v>1366.46</v>
      </c>
      <c r="H120" s="30">
        <v>200</v>
      </c>
    </row>
    <row r="121" spans="1:8" ht="39" x14ac:dyDescent="0.25">
      <c r="A121" s="26" t="str">
        <f>IF($H121&gt;$H$12,"",'[1]20'!Z208)</f>
        <v>1.200</v>
      </c>
      <c r="B121" s="26">
        <f>IF($H121&gt;$H$12,"",'[1]20'!AA208)</f>
        <v>200</v>
      </c>
      <c r="C121" s="26">
        <f t="shared" si="3"/>
        <v>200</v>
      </c>
      <c r="D121" s="27" t="str">
        <f>IF($H121&gt;$H$12,"",'[1]20'!AB208)</f>
        <v>Зорово-напружені роботи, що пов’язані з безперервним стеженням за екраном відеотерміналів (дисплеїв): більше 4 годин (за 8-годинну зміну)  (1 раз на рік)</v>
      </c>
      <c r="E121" s="29">
        <f>IF($H121&gt;$H$12,"",IF($B121="","",ROUND('[1]20'!AD208,$H$9)))</f>
        <v>536.34</v>
      </c>
      <c r="F121" s="29">
        <f>IF($H121&gt;$H$12,"",IF($B121="","",ROUND('[1]20'!AE208,$H$9)))</f>
        <v>107.27</v>
      </c>
      <c r="G121" s="29">
        <f>IF($H121&gt;$H$12,"",IF($B121="","",ROUND('[1]20'!AF208,$H$9)))</f>
        <v>643.61</v>
      </c>
      <c r="H121" s="30">
        <v>201</v>
      </c>
    </row>
    <row r="122" spans="1:8" ht="39" x14ac:dyDescent="0.25">
      <c r="A122" s="26" t="str">
        <f>IF($H122&gt;$H$12,"",'[1]20'!Z209)</f>
        <v>1.201</v>
      </c>
      <c r="B122" s="26">
        <f>IF($H122&gt;$H$12,"",'[1]20'!AA209)</f>
        <v>201</v>
      </c>
      <c r="C122" s="26">
        <f t="shared" si="3"/>
        <v>201</v>
      </c>
      <c r="D122" s="27" t="str">
        <f>IF($H122&gt;$H$12,"",'[1]20'!AB209)</f>
        <v>Робота на висоті, верхолазні роботи і роботи, пов’язані з підійманням на висоту, а також з обслуговування підіймальних механізмів (попередній)</v>
      </c>
      <c r="E122" s="29">
        <f>IF($H122&gt;$H$12,"",IF($B122="","",ROUND('[1]20'!AD209,$H$9)))</f>
        <v>1313.6</v>
      </c>
      <c r="F122" s="29">
        <f>IF($H122&gt;$H$12,"",IF($B122="","",ROUND('[1]20'!AE209,$H$9)))</f>
        <v>262.72000000000003</v>
      </c>
      <c r="G122" s="29">
        <f>IF($H122&gt;$H$12,"",IF($B122="","",ROUND('[1]20'!AF209,$H$9)))</f>
        <v>1576.32</v>
      </c>
      <c r="H122" s="30">
        <v>202</v>
      </c>
    </row>
    <row r="123" spans="1:8" ht="39" x14ac:dyDescent="0.25">
      <c r="A123" s="26" t="str">
        <f>IF($H123&gt;$H$12,"",'[1]20'!Z210)</f>
        <v>1.202</v>
      </c>
      <c r="B123" s="26">
        <f>IF($H123&gt;$H$12,"",'[1]20'!AA210)</f>
        <v>202</v>
      </c>
      <c r="C123" s="26">
        <f t="shared" si="3"/>
        <v>202</v>
      </c>
      <c r="D123" s="27" t="str">
        <f>IF($H123&gt;$H$12,"",'[1]20'!AB210)</f>
        <v>Робота на висоті, верхолазні роботи і роботи, пов’язані з підійманням на висоту, а також з обслуговування підіймальних механізмів (попередній)</v>
      </c>
      <c r="E123" s="29">
        <f>IF($H123&gt;$H$12,"",IF($B123="","",ROUND('[1]20'!AD210,$H$9)))</f>
        <v>711.22</v>
      </c>
      <c r="F123" s="29">
        <f>IF($H123&gt;$H$12,"",IF($B123="","",ROUND('[1]20'!AE210,$H$9)))</f>
        <v>142.24</v>
      </c>
      <c r="G123" s="29">
        <f>IF($H123&gt;$H$12,"",IF($B123="","",ROUND('[1]20'!AF210,$H$9)))</f>
        <v>853.46</v>
      </c>
      <c r="H123" s="30">
        <v>203</v>
      </c>
    </row>
    <row r="124" spans="1:8" ht="39" x14ac:dyDescent="0.25">
      <c r="A124" s="26" t="str">
        <f>IF($H124&gt;$H$12,"",'[1]20'!Z211)</f>
        <v>1.203</v>
      </c>
      <c r="B124" s="26">
        <f>IF($H124&gt;$H$12,"",'[1]20'!AA211)</f>
        <v>203</v>
      </c>
      <c r="C124" s="26">
        <f t="shared" si="3"/>
        <v>203</v>
      </c>
      <c r="D124" s="27" t="str">
        <f>IF($H124&gt;$H$12,"",'[1]20'!AB211)</f>
        <v>Робота на висоті, верхолазні роботи і роботи, пов’язані з підійманням на висоту, а також з обслуговування підіймальних механізмів (1 раз на 2 роки)</v>
      </c>
      <c r="E124" s="29">
        <f>IF($H124&gt;$H$12,"",IF($B124="","",ROUND('[1]20'!AD211,$H$9)))</f>
        <v>1313.6</v>
      </c>
      <c r="F124" s="29">
        <f>IF($H124&gt;$H$12,"",IF($B124="","",ROUND('[1]20'!AE211,$H$9)))</f>
        <v>262.72000000000003</v>
      </c>
      <c r="G124" s="29">
        <f>IF($H124&gt;$H$12,"",IF($B124="","",ROUND('[1]20'!AF211,$H$9)))</f>
        <v>1576.32</v>
      </c>
      <c r="H124" s="30">
        <v>204</v>
      </c>
    </row>
    <row r="125" spans="1:8" ht="39" x14ac:dyDescent="0.25">
      <c r="A125" s="26" t="str">
        <f>IF($H125&gt;$H$12,"",'[1]20'!Z212)</f>
        <v>1.204</v>
      </c>
      <c r="B125" s="26">
        <f>IF($H125&gt;$H$12,"",'[1]20'!AA212)</f>
        <v>204</v>
      </c>
      <c r="C125" s="26">
        <f t="shared" si="3"/>
        <v>204</v>
      </c>
      <c r="D125" s="27" t="str">
        <f>IF($H125&gt;$H$12,"",'[1]20'!AB212)</f>
        <v>Робота на висоті, верхолазні роботи і роботи, пов’язані з підійманням на висоту, а також з обслуговування підіймальних механізмів (1 раз на 2 роки)</v>
      </c>
      <c r="E125" s="29">
        <f>IF($H125&gt;$H$12,"",IF($B125="","",ROUND('[1]20'!AD212,$H$9)))</f>
        <v>711.22</v>
      </c>
      <c r="F125" s="29">
        <f>IF($H125&gt;$H$12,"",IF($B125="","",ROUND('[1]20'!AE212,$H$9)))</f>
        <v>142.24</v>
      </c>
      <c r="G125" s="29">
        <f>IF($H125&gt;$H$12,"",IF($B125="","",ROUND('[1]20'!AF212,$H$9)))</f>
        <v>853.46</v>
      </c>
      <c r="H125" s="30">
        <v>205</v>
      </c>
    </row>
    <row r="126" spans="1:8" ht="13" x14ac:dyDescent="0.25">
      <c r="A126" s="26" t="str">
        <f>IF($H126&gt;$H$12,"",'[1]20'!Z213)</f>
        <v>1.205</v>
      </c>
      <c r="B126" s="26">
        <f>IF($H126&gt;$H$12,"",'[1]20'!AA213)</f>
        <v>205</v>
      </c>
      <c r="C126" s="26">
        <f t="shared" si="3"/>
        <v>205</v>
      </c>
      <c r="D126" s="27" t="str">
        <f>IF($H126&gt;$H$12,"",'[1]20'!AB213)</f>
        <v>Робота машиніста крана (попередній)</v>
      </c>
      <c r="E126" s="29">
        <f>IF($H126&gt;$H$12,"",IF($B126="","",ROUND('[1]20'!AD213,$H$9)))</f>
        <v>1313.6</v>
      </c>
      <c r="F126" s="29">
        <f>IF($H126&gt;$H$12,"",IF($B126="","",ROUND('[1]20'!AE213,$H$9)))</f>
        <v>262.72000000000003</v>
      </c>
      <c r="G126" s="29">
        <f>IF($H126&gt;$H$12,"",IF($B126="","",ROUND('[1]20'!AF213,$H$9)))</f>
        <v>1576.32</v>
      </c>
      <c r="H126" s="30">
        <v>206</v>
      </c>
    </row>
    <row r="127" spans="1:8" ht="13" x14ac:dyDescent="0.25">
      <c r="A127" s="26" t="str">
        <f>IF($H127&gt;$H$12,"",'[1]20'!Z214)</f>
        <v>1.206</v>
      </c>
      <c r="B127" s="26">
        <f>IF($H127&gt;$H$12,"",'[1]20'!AA214)</f>
        <v>206</v>
      </c>
      <c r="C127" s="26">
        <f t="shared" si="3"/>
        <v>206</v>
      </c>
      <c r="D127" s="27" t="str">
        <f>IF($H127&gt;$H$12,"",'[1]20'!AB214)</f>
        <v>Робота машиніста крана (попередній)</v>
      </c>
      <c r="E127" s="29">
        <f>IF($H127&gt;$H$12,"",IF($B127="","",ROUND('[1]20'!AD214,$H$9)))</f>
        <v>711.22</v>
      </c>
      <c r="F127" s="29">
        <f>IF($H127&gt;$H$12,"",IF($B127="","",ROUND('[1]20'!AE214,$H$9)))</f>
        <v>142.24</v>
      </c>
      <c r="G127" s="29">
        <f>IF($H127&gt;$H$12,"",IF($B127="","",ROUND('[1]20'!AF214,$H$9)))</f>
        <v>853.46</v>
      </c>
      <c r="H127" s="30">
        <v>207</v>
      </c>
    </row>
    <row r="128" spans="1:8" ht="13" x14ac:dyDescent="0.25">
      <c r="A128" s="26" t="str">
        <f>IF($H128&gt;$H$12,"",'[1]20'!Z215)</f>
        <v>1.207</v>
      </c>
      <c r="B128" s="26">
        <f>IF($H128&gt;$H$12,"",'[1]20'!AA215)</f>
        <v>207</v>
      </c>
      <c r="C128" s="26">
        <f t="shared" si="3"/>
        <v>207</v>
      </c>
      <c r="D128" s="27" t="str">
        <f>IF($H128&gt;$H$12,"",'[1]20'!AB215)</f>
        <v>Робота машиніста крана (1 раз на 2 роки)</v>
      </c>
      <c r="E128" s="29">
        <f>IF($H128&gt;$H$12,"",IF($B128="","",ROUND('[1]20'!AD215,$H$9)))</f>
        <v>1313.6</v>
      </c>
      <c r="F128" s="29">
        <f>IF($H128&gt;$H$12,"",IF($B128="","",ROUND('[1]20'!AE215,$H$9)))</f>
        <v>262.72000000000003</v>
      </c>
      <c r="G128" s="29">
        <f>IF($H128&gt;$H$12,"",IF($B128="","",ROUND('[1]20'!AF215,$H$9)))</f>
        <v>1576.32</v>
      </c>
      <c r="H128" s="30">
        <v>208</v>
      </c>
    </row>
    <row r="129" spans="1:8" ht="13" x14ac:dyDescent="0.25">
      <c r="A129" s="26" t="str">
        <f>IF($H129&gt;$H$12,"",'[1]20'!Z216)</f>
        <v>1.208</v>
      </c>
      <c r="B129" s="26">
        <f>IF($H129&gt;$H$12,"",'[1]20'!AA216)</f>
        <v>208</v>
      </c>
      <c r="C129" s="26">
        <f t="shared" si="3"/>
        <v>208</v>
      </c>
      <c r="D129" s="27" t="str">
        <f>IF($H129&gt;$H$12,"",'[1]20'!AB216)</f>
        <v>Робота машиніста крана (1 раз на 2 роки)</v>
      </c>
      <c r="E129" s="29">
        <f>IF($H129&gt;$H$12,"",IF($B129="","",ROUND('[1]20'!AD216,$H$9)))</f>
        <v>711.22</v>
      </c>
      <c r="F129" s="29">
        <f>IF($H129&gt;$H$12,"",IF($B129="","",ROUND('[1]20'!AE216,$H$9)))</f>
        <v>142.24</v>
      </c>
      <c r="G129" s="29">
        <f>IF($H129&gt;$H$12,"",IF($B129="","",ROUND('[1]20'!AF216,$H$9)))</f>
        <v>853.46</v>
      </c>
      <c r="H129" s="30">
        <v>209</v>
      </c>
    </row>
    <row r="130" spans="1:8" ht="78" x14ac:dyDescent="0.25">
      <c r="A130" s="26" t="str">
        <f>IF($H130&gt;$H$12,"",'[1]20'!Z217)</f>
        <v>1.209</v>
      </c>
      <c r="B130" s="26">
        <f>IF($H130&gt;$H$12,"",'[1]20'!AA217)</f>
        <v>209</v>
      </c>
      <c r="C130" s="26">
        <f t="shared" si="3"/>
        <v>209</v>
      </c>
      <c r="D130" s="27" t="str">
        <f>IF($H130&gt;$H$12,"",'[1]20'!AB217)</f>
        <v>Електротехнічний персонал, що виконує роботи з оперативного обслуговування і ремонту діючих електроустановок напругою 127 В і вище змінного струму і 110 В постійного струму, а також монтажні та налагоджувальні роботи, дослідження та вимірювання у цих електроустановках (попередній)</v>
      </c>
      <c r="E130" s="29">
        <f>IF($H130&gt;$H$12,"",IF($B130="","",ROUND('[1]20'!AD217,$H$9)))</f>
        <v>1001.21</v>
      </c>
      <c r="F130" s="29">
        <f>IF($H130&gt;$H$12,"",IF($B130="","",ROUND('[1]20'!AE217,$H$9)))</f>
        <v>200.24</v>
      </c>
      <c r="G130" s="29">
        <f>IF($H130&gt;$H$12,"",IF($B130="","",ROUND('[1]20'!AF217,$H$9)))</f>
        <v>1201.45</v>
      </c>
      <c r="H130" s="30">
        <v>210</v>
      </c>
    </row>
    <row r="131" spans="1:8" ht="78" x14ac:dyDescent="0.25">
      <c r="A131" s="26" t="str">
        <f>IF($H131&gt;$H$12,"",'[1]20'!Z218)</f>
        <v>1.210</v>
      </c>
      <c r="B131" s="26">
        <f>IF($H131&gt;$H$12,"",'[1]20'!AA218)</f>
        <v>210</v>
      </c>
      <c r="C131" s="26">
        <f t="shared" si="3"/>
        <v>210</v>
      </c>
      <c r="D131" s="27" t="str">
        <f>IF($H131&gt;$H$12,"",'[1]20'!AB218)</f>
        <v>Електротехнічний персонал, що виконує роботи з оперативного обслуговування і ремонту діючих електроустановок напругою 127 В і вище змінного струму і 110 В постійного струму, а також монтажні та налагоджувальні роботи, дослідження та вимірювання у цих електроустановках (попередній)</v>
      </c>
      <c r="E131" s="29">
        <f>IF($H131&gt;$H$12,"",IF($B131="","",ROUND('[1]20'!AD218,$H$9)))</f>
        <v>398.83</v>
      </c>
      <c r="F131" s="29">
        <f>IF($H131&gt;$H$12,"",IF($B131="","",ROUND('[1]20'!AE218,$H$9)))</f>
        <v>79.77</v>
      </c>
      <c r="G131" s="29">
        <f>IF($H131&gt;$H$12,"",IF($B131="","",ROUND('[1]20'!AF218,$H$9)))</f>
        <v>478.6</v>
      </c>
      <c r="H131" s="30">
        <v>211</v>
      </c>
    </row>
    <row r="132" spans="1:8" ht="90" customHeight="1" x14ac:dyDescent="0.25">
      <c r="A132" s="26" t="str">
        <f>IF($H132&gt;$H$12,"",'[1]20'!Z219)</f>
        <v>1.211</v>
      </c>
      <c r="B132" s="26">
        <f>IF($H132&gt;$H$12,"",'[1]20'!AA219)</f>
        <v>211</v>
      </c>
      <c r="C132" s="26">
        <f t="shared" si="3"/>
        <v>211</v>
      </c>
      <c r="D132" s="27" t="str">
        <f>IF($H132&gt;$H$12,"",'[1]20'!AB219)</f>
        <v>Електротехнічний персонал, що виконує роботи з оперативного обслуговування і ремонту діючих електроустановок напругою 127 В і вище змінного струму і 110 В постійного струму, а також монтажні та налагоджувальні роботи, дослідження та вимірювання у цих електроустановках (1 раз на 2 роки)</v>
      </c>
      <c r="E132" s="29">
        <f>IF($H132&gt;$H$12,"",IF($B132="","",ROUND('[1]20'!AD219,$H$9)))</f>
        <v>1001.21</v>
      </c>
      <c r="F132" s="29">
        <f>IF($H132&gt;$H$12,"",IF($B132="","",ROUND('[1]20'!AE219,$H$9)))</f>
        <v>200.24</v>
      </c>
      <c r="G132" s="29">
        <f>IF($H132&gt;$H$12,"",IF($B132="","",ROUND('[1]20'!AF219,$H$9)))</f>
        <v>1201.45</v>
      </c>
      <c r="H132" s="30">
        <v>212</v>
      </c>
    </row>
    <row r="133" spans="1:8" ht="92.25" customHeight="1" x14ac:dyDescent="0.25">
      <c r="A133" s="26" t="str">
        <f>IF($H133&gt;$H$12,"",'[1]20'!Z220)</f>
        <v>1.212</v>
      </c>
      <c r="B133" s="26">
        <f>IF($H133&gt;$H$12,"",'[1]20'!AA220)</f>
        <v>212</v>
      </c>
      <c r="C133" s="26">
        <f t="shared" si="3"/>
        <v>212</v>
      </c>
      <c r="D133" s="27" t="str">
        <f>IF($H133&gt;$H$12,"",'[1]20'!AB220)</f>
        <v>Електротехнічний персонал, що виконує роботи з оперативного обслуговування і ремонту діючих електроустановок напругою 127 В і вище змінного струму і 110 В постійного струму, а також монтажні та налагоджувальні роботи, дослідження та вимірювання у цих електроустановках (1 раз на 2 роки)</v>
      </c>
      <c r="E133" s="29">
        <f>IF($H133&gt;$H$12,"",IF($B133="","",ROUND('[1]20'!AD220,$H$9)))</f>
        <v>398.83</v>
      </c>
      <c r="F133" s="29">
        <f>IF($H133&gt;$H$12,"",IF($B133="","",ROUND('[1]20'!AE220,$H$9)))</f>
        <v>79.77</v>
      </c>
      <c r="G133" s="29">
        <f>IF($H133&gt;$H$12,"",IF($B133="","",ROUND('[1]20'!AF220,$H$9)))</f>
        <v>478.6</v>
      </c>
      <c r="H133" s="30">
        <v>213</v>
      </c>
    </row>
    <row r="134" spans="1:8" ht="41.25" customHeight="1" x14ac:dyDescent="0.25">
      <c r="A134" s="26" t="str">
        <f>IF($H134&gt;$H$12,"",'[1]20'!Z221)</f>
        <v>1.213</v>
      </c>
      <c r="B134" s="26">
        <f>IF($H134&gt;$H$12,"",'[1]20'!AA221)</f>
        <v>213</v>
      </c>
      <c r="C134" s="26">
        <f t="shared" si="3"/>
        <v>213</v>
      </c>
      <c r="D134" s="27" t="str">
        <f>IF($H134&gt;$H$12,"",'[1]20'!AB221)</f>
        <v>Роботи у лісовій охороні, по валу, сплаву, транспортуванню та первинній обробці лісу (попередній)</v>
      </c>
      <c r="E134" s="29">
        <f>IF($H134&gt;$H$12,"",IF($B134="","",ROUND('[1]20'!AD221,$H$9)))</f>
        <v>948.45</v>
      </c>
      <c r="F134" s="29">
        <f>IF($H134&gt;$H$12,"",IF($B134="","",ROUND('[1]20'!AE221,$H$9)))</f>
        <v>189.69</v>
      </c>
      <c r="G134" s="29">
        <f>IF($H134&gt;$H$12,"",IF($B134="","",ROUND('[1]20'!AF221,$H$9)))</f>
        <v>1138.1400000000001</v>
      </c>
      <c r="H134" s="30">
        <v>214</v>
      </c>
    </row>
    <row r="135" spans="1:8" ht="50.25" customHeight="1" x14ac:dyDescent="0.25">
      <c r="A135" s="26" t="str">
        <f>IF($H135&gt;$H$12,"",'[1]20'!Z222)</f>
        <v>1.214</v>
      </c>
      <c r="B135" s="26">
        <f>IF($H135&gt;$H$12,"",'[1]20'!AA222)</f>
        <v>214</v>
      </c>
      <c r="C135" s="26">
        <f t="shared" si="3"/>
        <v>214</v>
      </c>
      <c r="D135" s="27" t="str">
        <f>IF($H135&gt;$H$12,"",'[1]20'!AB222)</f>
        <v>Роботи у лісовій охороні, по валу, сплаву, транспортуванню та первинній обробці лісу (попередній)</v>
      </c>
      <c r="E135" s="29">
        <f>IF($H135&gt;$H$12,"",IF($B135="","",ROUND('[1]20'!AD222,$H$9)))</f>
        <v>346.07</v>
      </c>
      <c r="F135" s="29">
        <f>IF($H135&gt;$H$12,"",IF($B135="","",ROUND('[1]20'!AE222,$H$9)))</f>
        <v>69.209999999999994</v>
      </c>
      <c r="G135" s="29">
        <f>IF($H135&gt;$H$12,"",IF($B135="","",ROUND('[1]20'!AF222,$H$9)))</f>
        <v>415.28</v>
      </c>
      <c r="H135" s="30">
        <v>215</v>
      </c>
    </row>
    <row r="136" spans="1:8" ht="39" x14ac:dyDescent="0.25">
      <c r="A136" s="26" t="str">
        <f>IF($H136&gt;$H$12,"",'[1]20'!Z223)</f>
        <v>1.215</v>
      </c>
      <c r="B136" s="26">
        <f>IF($H136&gt;$H$12,"",'[1]20'!AA223)</f>
        <v>215</v>
      </c>
      <c r="C136" s="26">
        <f t="shared" si="3"/>
        <v>215</v>
      </c>
      <c r="D136" s="27" t="str">
        <f>IF($H136&gt;$H$12,"",'[1]20'!AB223)</f>
        <v>Роботи у лісовій охороні, по валу, сплаву, транспортуванню та первинній обробці лісу (1 раз на 2 роки)</v>
      </c>
      <c r="E136" s="29">
        <f>IF($H136&gt;$H$12,"",IF($B136="","",ROUND('[1]20'!AD223,$H$9)))</f>
        <v>948.45</v>
      </c>
      <c r="F136" s="29">
        <f>IF($H136&gt;$H$12,"",IF($B136="","",ROUND('[1]20'!AE223,$H$9)))</f>
        <v>189.69</v>
      </c>
      <c r="G136" s="29">
        <f>IF($H136&gt;$H$12,"",IF($B136="","",ROUND('[1]20'!AF223,$H$9)))</f>
        <v>1138.1400000000001</v>
      </c>
      <c r="H136" s="30">
        <v>216</v>
      </c>
    </row>
    <row r="137" spans="1:8" ht="39" x14ac:dyDescent="0.25">
      <c r="A137" s="26" t="str">
        <f>IF($H137&gt;$H$12,"",'[1]20'!Z224)</f>
        <v>1.216</v>
      </c>
      <c r="B137" s="26">
        <f>IF($H137&gt;$H$12,"",'[1]20'!AA224)</f>
        <v>216</v>
      </c>
      <c r="C137" s="26">
        <f t="shared" si="3"/>
        <v>216</v>
      </c>
      <c r="D137" s="27" t="str">
        <f>IF($H137&gt;$H$12,"",'[1]20'!AB224)</f>
        <v>Роботи у лісовій охороні, по валу, сплаву, транспортуванню та первинній обробці лісу (1 раз на 2 роки)</v>
      </c>
      <c r="E137" s="29">
        <f>IF($H137&gt;$H$12,"",IF($B137="","",ROUND('[1]20'!AD224,$H$9)))</f>
        <v>346.07</v>
      </c>
      <c r="F137" s="29">
        <f>IF($H137&gt;$H$12,"",IF($B137="","",ROUND('[1]20'!AE224,$H$9)))</f>
        <v>69.209999999999994</v>
      </c>
      <c r="G137" s="29">
        <f>IF($H137&gt;$H$12,"",IF($B137="","",ROUND('[1]20'!AF224,$H$9)))</f>
        <v>415.28</v>
      </c>
      <c r="H137" s="30">
        <v>217</v>
      </c>
    </row>
    <row r="138" spans="1:8" ht="26" x14ac:dyDescent="0.25">
      <c r="A138" s="26" t="str">
        <f>IF($H138&gt;$H$12,"",'[1]20'!Z225)</f>
        <v>1.217</v>
      </c>
      <c r="B138" s="26">
        <f>IF($H138&gt;$H$12,"",'[1]20'!AA225)</f>
        <v>217</v>
      </c>
      <c r="C138" s="26">
        <f t="shared" si="3"/>
        <v>217</v>
      </c>
      <c r="D138" s="27" t="str">
        <f>IF($H138&gt;$H$12,"",'[1]20'!AB225)</f>
        <v>Роботи у нафтовій та газовій промисловості та при морському бурінні (попередній)</v>
      </c>
      <c r="E138" s="29">
        <f>IF($H138&gt;$H$12,"",IF($B138="","",ROUND('[1]20'!AD225,$H$9)))</f>
        <v>1294.26</v>
      </c>
      <c r="F138" s="29">
        <f>IF($H138&gt;$H$12,"",IF($B138="","",ROUND('[1]20'!AE225,$H$9)))</f>
        <v>258.85000000000002</v>
      </c>
      <c r="G138" s="29">
        <f>IF($H138&gt;$H$12,"",IF($B138="","",ROUND('[1]20'!AF225,$H$9)))</f>
        <v>1553.11</v>
      </c>
      <c r="H138" s="30">
        <v>218</v>
      </c>
    </row>
    <row r="139" spans="1:8" ht="26" x14ac:dyDescent="0.25">
      <c r="A139" s="26" t="str">
        <f>IF($H139&gt;$H$12,"",'[1]20'!Z226)</f>
        <v>1.218</v>
      </c>
      <c r="B139" s="26">
        <f>IF($H139&gt;$H$12,"",'[1]20'!AA226)</f>
        <v>218</v>
      </c>
      <c r="C139" s="26">
        <f t="shared" si="3"/>
        <v>218</v>
      </c>
      <c r="D139" s="27" t="str">
        <f>IF($H139&gt;$H$12,"",'[1]20'!AB226)</f>
        <v>Роботи у нафтовій та газовій промисловості та при морському бурінні (попередній)</v>
      </c>
      <c r="E139" s="29">
        <f>IF($H139&gt;$H$12,"",IF($B139="","",ROUND('[1]20'!AD226,$H$9)))</f>
        <v>691.87</v>
      </c>
      <c r="F139" s="29">
        <f>IF($H139&gt;$H$12,"",IF($B139="","",ROUND('[1]20'!AE226,$H$9)))</f>
        <v>138.37</v>
      </c>
      <c r="G139" s="29">
        <f>IF($H139&gt;$H$12,"",IF($B139="","",ROUND('[1]20'!AF226,$H$9)))</f>
        <v>830.24</v>
      </c>
      <c r="H139" s="30">
        <v>219</v>
      </c>
    </row>
    <row r="140" spans="1:8" ht="26" x14ac:dyDescent="0.25">
      <c r="A140" s="26" t="str">
        <f>IF($H140&gt;$H$12,"",'[1]20'!Z227)</f>
        <v>1.219</v>
      </c>
      <c r="B140" s="26">
        <f>IF($H140&gt;$H$12,"",'[1]20'!AA227)</f>
        <v>219</v>
      </c>
      <c r="C140" s="26">
        <f t="shared" si="3"/>
        <v>219</v>
      </c>
      <c r="D140" s="27" t="str">
        <f>IF($H140&gt;$H$12,"",'[1]20'!AB227)</f>
        <v>Роботи у нафтовій та газовій промисловості та при морському бурінні (1 раз на 2 роки)</v>
      </c>
      <c r="E140" s="29">
        <f>IF($H140&gt;$H$12,"",IF($B140="","",ROUND('[1]20'!AD227,$H$9)))</f>
        <v>1294.26</v>
      </c>
      <c r="F140" s="29">
        <f>IF($H140&gt;$H$12,"",IF($B140="","",ROUND('[1]20'!AE227,$H$9)))</f>
        <v>258.85000000000002</v>
      </c>
      <c r="G140" s="29">
        <f>IF($H140&gt;$H$12,"",IF($B140="","",ROUND('[1]20'!AF227,$H$9)))</f>
        <v>1553.11</v>
      </c>
      <c r="H140" s="30">
        <v>220</v>
      </c>
    </row>
    <row r="141" spans="1:8" ht="26" x14ac:dyDescent="0.25">
      <c r="A141" s="26" t="str">
        <f>IF($H141&gt;$H$12,"",'[1]20'!Z228)</f>
        <v>1.220</v>
      </c>
      <c r="B141" s="26">
        <f>IF($H141&gt;$H$12,"",'[1]20'!AA228)</f>
        <v>220</v>
      </c>
      <c r="C141" s="26">
        <f t="shared" ref="C141:C172" si="4">IF(B141="","",IF(MID(B141,1,1)="Н",VALUE(MID(B141,3,3)+$H$8),B141+$H$7))</f>
        <v>220</v>
      </c>
      <c r="D141" s="27" t="str">
        <f>IF($H141&gt;$H$12,"",'[1]20'!AB228)</f>
        <v>Роботи у нафтовій та газовій промисловості та при морському бурінні (1 раз на 2 роки)</v>
      </c>
      <c r="E141" s="29">
        <f>IF($H141&gt;$H$12,"",IF($B141="","",ROUND('[1]20'!AD228,$H$9)))</f>
        <v>691.87</v>
      </c>
      <c r="F141" s="29">
        <f>IF($H141&gt;$H$12,"",IF($B141="","",ROUND('[1]20'!AE228,$H$9)))</f>
        <v>138.37</v>
      </c>
      <c r="G141" s="29">
        <f>IF($H141&gt;$H$12,"",IF($B141="","",ROUND('[1]20'!AF228,$H$9)))</f>
        <v>830.24</v>
      </c>
      <c r="H141" s="30">
        <v>221</v>
      </c>
    </row>
    <row r="142" spans="1:8" ht="26" x14ac:dyDescent="0.25">
      <c r="A142" s="26" t="str">
        <f>IF($H142&gt;$H$12,"",'[1]20'!Z229)</f>
        <v>1.221</v>
      </c>
      <c r="B142" s="26">
        <f>IF($H142&gt;$H$12,"",'[1]20'!AA229)</f>
        <v>221</v>
      </c>
      <c r="C142" s="26">
        <f t="shared" si="4"/>
        <v>221</v>
      </c>
      <c r="D142" s="27" t="str">
        <f>IF($H142&gt;$H$12,"",'[1]20'!AB229)</f>
        <v>Робота на гідрометеорологічних станціях, спорудженнях зв’язку (попередній)</v>
      </c>
      <c r="E142" s="29">
        <f>IF($H142&gt;$H$12,"",IF($B142="","",ROUND('[1]20'!AD229,$H$9)))</f>
        <v>1105.76</v>
      </c>
      <c r="F142" s="29">
        <f>IF($H142&gt;$H$12,"",IF($B142="","",ROUND('[1]20'!AE229,$H$9)))</f>
        <v>221.15</v>
      </c>
      <c r="G142" s="29">
        <f>IF($H142&gt;$H$12,"",IF($B142="","",ROUND('[1]20'!AF229,$H$9)))</f>
        <v>1326.91</v>
      </c>
      <c r="H142" s="30">
        <v>222</v>
      </c>
    </row>
    <row r="143" spans="1:8" ht="26" x14ac:dyDescent="0.25">
      <c r="A143" s="26" t="str">
        <f>IF($H143&gt;$H$12,"",'[1]20'!Z230)</f>
        <v>1.222</v>
      </c>
      <c r="B143" s="26">
        <f>IF($H143&gt;$H$12,"",'[1]20'!AA230)</f>
        <v>222</v>
      </c>
      <c r="C143" s="26">
        <f t="shared" si="4"/>
        <v>222</v>
      </c>
      <c r="D143" s="27" t="str">
        <f>IF($H143&gt;$H$12,"",'[1]20'!AB230)</f>
        <v>Робота на гідрометеорологічних станціях, спорудженнях зв’язку (попередній)</v>
      </c>
      <c r="E143" s="29">
        <f>IF($H143&gt;$H$12,"",IF($B143="","",ROUND('[1]20'!AD230,$H$9)))</f>
        <v>503.38</v>
      </c>
      <c r="F143" s="29">
        <f>IF($H143&gt;$H$12,"",IF($B143="","",ROUND('[1]20'!AE230,$H$9)))</f>
        <v>100.68</v>
      </c>
      <c r="G143" s="29">
        <f>IF($H143&gt;$H$12,"",IF($B143="","",ROUND('[1]20'!AF230,$H$9)))</f>
        <v>604.05999999999995</v>
      </c>
      <c r="H143" s="30">
        <v>223</v>
      </c>
    </row>
    <row r="144" spans="1:8" ht="26" x14ac:dyDescent="0.25">
      <c r="A144" s="26" t="str">
        <f>IF($H144&gt;$H$12,"",'[1]20'!Z231)</f>
        <v>1.223</v>
      </c>
      <c r="B144" s="26">
        <f>IF($H144&gt;$H$12,"",'[1]20'!AA231)</f>
        <v>223</v>
      </c>
      <c r="C144" s="26">
        <f t="shared" si="4"/>
        <v>223</v>
      </c>
      <c r="D144" s="27" t="str">
        <f>IF($H144&gt;$H$12,"",'[1]20'!AB231)</f>
        <v>Робота на гідрометеорологічних станціях, спорудженнях зв’язку (1 раз на рік)</v>
      </c>
      <c r="E144" s="29">
        <f>IF($H144&gt;$H$12,"",IF($B144="","",ROUND('[1]20'!AD231,$H$9)))</f>
        <v>1105.76</v>
      </c>
      <c r="F144" s="29">
        <f>IF($H144&gt;$H$12,"",IF($B144="","",ROUND('[1]20'!AE231,$H$9)))</f>
        <v>221.15</v>
      </c>
      <c r="G144" s="29">
        <f>IF($H144&gt;$H$12,"",IF($B144="","",ROUND('[1]20'!AF231,$H$9)))</f>
        <v>1326.91</v>
      </c>
      <c r="H144" s="30">
        <v>224</v>
      </c>
    </row>
    <row r="145" spans="1:8" ht="26" x14ac:dyDescent="0.25">
      <c r="A145" s="26" t="str">
        <f>IF($H145&gt;$H$12,"",'[1]20'!Z232)</f>
        <v>1.224</v>
      </c>
      <c r="B145" s="26">
        <f>IF($H145&gt;$H$12,"",'[1]20'!AA232)</f>
        <v>224</v>
      </c>
      <c r="C145" s="26">
        <f t="shared" si="4"/>
        <v>224</v>
      </c>
      <c r="D145" s="27" t="str">
        <f>IF($H145&gt;$H$12,"",'[1]20'!AB232)</f>
        <v>Робота на гідрометеорологічних станціях, спорудженнях зв’язку (1 раз на рік)</v>
      </c>
      <c r="E145" s="29">
        <f>IF($H145&gt;$H$12,"",IF($B145="","",ROUND('[1]20'!AD232,$H$9)))</f>
        <v>503.38</v>
      </c>
      <c r="F145" s="29">
        <f>IF($H145&gt;$H$12,"",IF($B145="","",ROUND('[1]20'!AE232,$H$9)))</f>
        <v>100.68</v>
      </c>
      <c r="G145" s="29">
        <f>IF($H145&gt;$H$12,"",IF($B145="","",ROUND('[1]20'!AF232,$H$9)))</f>
        <v>604.05999999999995</v>
      </c>
      <c r="H145" s="30">
        <v>225</v>
      </c>
    </row>
    <row r="146" spans="1:8" ht="51.75" customHeight="1" x14ac:dyDescent="0.25">
      <c r="A146" s="26" t="str">
        <f>IF($H146&gt;$H$12,"",'[1]20'!Z233)</f>
        <v>1.225</v>
      </c>
      <c r="B146" s="26">
        <f>IF($H146&gt;$H$12,"",'[1]20'!AA233)</f>
        <v>225</v>
      </c>
      <c r="C146" s="26">
        <f t="shared" si="4"/>
        <v>225</v>
      </c>
      <c r="D146" s="27" t="str">
        <f>IF($H146&gt;$H$12,"",'[1]20'!AB233)</f>
        <v>Геологорозвідувальні, топографічні, будівельні та інші роботи (у тому числі вахтово-експедиційним методом, при роботах, що пов’язані з бурінням) (попередній)</v>
      </c>
      <c r="E146" s="29">
        <f>IF($H146&gt;$H$12,"",IF($B146="","",ROUND('[1]20'!AD233,$H$9)))</f>
        <v>1105.76</v>
      </c>
      <c r="F146" s="29">
        <f>IF($H146&gt;$H$12,"",IF($B146="","",ROUND('[1]20'!AE233,$H$9)))</f>
        <v>221.15</v>
      </c>
      <c r="G146" s="29">
        <f>IF($H146&gt;$H$12,"",IF($B146="","",ROUND('[1]20'!AF233,$H$9)))</f>
        <v>1326.91</v>
      </c>
      <c r="H146" s="30">
        <v>226</v>
      </c>
    </row>
    <row r="147" spans="1:8" ht="54.75" customHeight="1" x14ac:dyDescent="0.25">
      <c r="A147" s="26" t="str">
        <f>IF($H147&gt;$H$12,"",'[1]20'!Z234)</f>
        <v>1.226</v>
      </c>
      <c r="B147" s="26">
        <f>IF($H147&gt;$H$12,"",'[1]20'!AA234)</f>
        <v>226</v>
      </c>
      <c r="C147" s="26">
        <f t="shared" si="4"/>
        <v>226</v>
      </c>
      <c r="D147" s="27" t="str">
        <f>IF($H147&gt;$H$12,"",'[1]20'!AB234)</f>
        <v>Геологорозвідувальні, топографічні, будівельні та інші роботи (у тому числі вахтово-експедиційним методом, при роботах, що пов’язані з бурінням) (попередній)</v>
      </c>
      <c r="E147" s="29">
        <f>IF($H147&gt;$H$12,"",IF($B147="","",ROUND('[1]20'!AD234,$H$9)))</f>
        <v>503.38</v>
      </c>
      <c r="F147" s="29">
        <f>IF($H147&gt;$H$12,"",IF($B147="","",ROUND('[1]20'!AE234,$H$9)))</f>
        <v>100.68</v>
      </c>
      <c r="G147" s="29">
        <f>IF($H147&gt;$H$12,"",IF($B147="","",ROUND('[1]20'!AF234,$H$9)))</f>
        <v>604.05999999999995</v>
      </c>
      <c r="H147" s="30">
        <v>227</v>
      </c>
    </row>
    <row r="148" spans="1:8" ht="65.25" customHeight="1" x14ac:dyDescent="0.25">
      <c r="A148" s="26" t="str">
        <f>IF($H148&gt;$H$12,"",'[1]20'!Z235)</f>
        <v>1.227</v>
      </c>
      <c r="B148" s="26">
        <f>IF($H148&gt;$H$12,"",'[1]20'!AA235)</f>
        <v>227</v>
      </c>
      <c r="C148" s="26">
        <f t="shared" si="4"/>
        <v>227</v>
      </c>
      <c r="D148" s="27" t="str">
        <f>IF($H148&gt;$H$12,"",'[1]20'!AB235)</f>
        <v>Геологорозвідувальні, топографічні, будівельні та інші роботи (у тому числі вахтово-експедиційним методом, при роботах, що пов’язані з бурінням) (1 раз на 2 роки)</v>
      </c>
      <c r="E148" s="29">
        <f>IF($H148&gt;$H$12,"",IF($B148="","",ROUND('[1]20'!AD235,$H$9)))</f>
        <v>1105.76</v>
      </c>
      <c r="F148" s="29">
        <f>IF($H148&gt;$H$12,"",IF($B148="","",ROUND('[1]20'!AE235,$H$9)))</f>
        <v>221.15</v>
      </c>
      <c r="G148" s="29">
        <f>IF($H148&gt;$H$12,"",IF($B148="","",ROUND('[1]20'!AF235,$H$9)))</f>
        <v>1326.91</v>
      </c>
      <c r="H148" s="30">
        <v>228</v>
      </c>
    </row>
    <row r="149" spans="1:8" ht="54.75" customHeight="1" x14ac:dyDescent="0.25">
      <c r="A149" s="26" t="str">
        <f>IF($H149&gt;$H$12,"",'[1]20'!Z236)</f>
        <v>1.228</v>
      </c>
      <c r="B149" s="26">
        <f>IF($H149&gt;$H$12,"",'[1]20'!AA236)</f>
        <v>228</v>
      </c>
      <c r="C149" s="26">
        <f t="shared" si="4"/>
        <v>228</v>
      </c>
      <c r="D149" s="27" t="str">
        <f>IF($H149&gt;$H$12,"",'[1]20'!AB236)</f>
        <v>Геологорозвідувальні, топографічні, будівельні та інші роботи (у тому числі вахтово-експедиційним методом, при роботах, що пов’язані з бурінням) (1 раз на 2 роки)</v>
      </c>
      <c r="E149" s="29">
        <f>IF($H149&gt;$H$12,"",IF($B149="","",ROUND('[1]20'!AD236,$H$9)))</f>
        <v>503.38</v>
      </c>
      <c r="F149" s="29">
        <f>IF($H149&gt;$H$12,"",IF($B149="","",ROUND('[1]20'!AE236,$H$9)))</f>
        <v>100.68</v>
      </c>
      <c r="G149" s="29">
        <f>IF($H149&gt;$H$12,"",IF($B149="","",ROUND('[1]20'!AF236,$H$9)))</f>
        <v>604.05999999999995</v>
      </c>
      <c r="H149" s="30">
        <v>229</v>
      </c>
    </row>
    <row r="150" spans="1:8" ht="26" x14ac:dyDescent="0.25">
      <c r="A150" s="26" t="str">
        <f>IF($H150&gt;$H$12,"",'[1]20'!Z237)</f>
        <v>1.229</v>
      </c>
      <c r="B150" s="26">
        <f>IF($H150&gt;$H$12,"",'[1]20'!AA237)</f>
        <v>229</v>
      </c>
      <c r="C150" s="26">
        <f t="shared" si="4"/>
        <v>229</v>
      </c>
      <c r="D150" s="27" t="str">
        <f>IF($H150&gt;$H$12,"",'[1]20'!AB237)</f>
        <v>Роботи, що пов’язані з обслуговуванням ємностей під тиском (попередній)</v>
      </c>
      <c r="E150" s="29">
        <f>IF($H150&gt;$H$12,"",IF($B150="","",ROUND('[1]20'!AD237,$H$9)))</f>
        <v>1001.21</v>
      </c>
      <c r="F150" s="29">
        <f>IF($H150&gt;$H$12,"",IF($B150="","",ROUND('[1]20'!AE237,$H$9)))</f>
        <v>200.24</v>
      </c>
      <c r="G150" s="29">
        <f>IF($H150&gt;$H$12,"",IF($B150="","",ROUND('[1]20'!AF237,$H$9)))</f>
        <v>1201.45</v>
      </c>
      <c r="H150" s="30">
        <v>230</v>
      </c>
    </row>
    <row r="151" spans="1:8" ht="26" x14ac:dyDescent="0.25">
      <c r="A151" s="26" t="str">
        <f>IF($H151&gt;$H$12,"",'[1]20'!Z238)</f>
        <v>1.230</v>
      </c>
      <c r="B151" s="26">
        <f>IF($H151&gt;$H$12,"",'[1]20'!AA238)</f>
        <v>230</v>
      </c>
      <c r="C151" s="26">
        <f t="shared" si="4"/>
        <v>230</v>
      </c>
      <c r="D151" s="27" t="str">
        <f>IF($H151&gt;$H$12,"",'[1]20'!AB238)</f>
        <v>Роботи, що пов’язані з обслуговуванням ємностей під тиском (попередній)</v>
      </c>
      <c r="E151" s="29">
        <f>IF($H151&gt;$H$12,"",IF($B151="","",ROUND('[1]20'!AD238,$H$9)))</f>
        <v>398.83</v>
      </c>
      <c r="F151" s="29">
        <f>IF($H151&gt;$H$12,"",IF($B151="","",ROUND('[1]20'!AE238,$H$9)))</f>
        <v>79.77</v>
      </c>
      <c r="G151" s="29">
        <f>IF($H151&gt;$H$12,"",IF($B151="","",ROUND('[1]20'!AF238,$H$9)))</f>
        <v>478.6</v>
      </c>
      <c r="H151" s="30">
        <v>231</v>
      </c>
    </row>
    <row r="152" spans="1:8" ht="26" x14ac:dyDescent="0.25">
      <c r="A152" s="26" t="str">
        <f>IF($H152&gt;$H$12,"",'[1]20'!Z239)</f>
        <v>1.231</v>
      </c>
      <c r="B152" s="26">
        <f>IF($H152&gt;$H$12,"",'[1]20'!AA239)</f>
        <v>231</v>
      </c>
      <c r="C152" s="26">
        <f t="shared" si="4"/>
        <v>231</v>
      </c>
      <c r="D152" s="27" t="str">
        <f>IF($H152&gt;$H$12,"",'[1]20'!AB239)</f>
        <v>Роботи, що пов’язані з обслуговуванням ємностей під тиском (1 раз на 3 роки)</v>
      </c>
      <c r="E152" s="29">
        <f>IF($H152&gt;$H$12,"",IF($B152="","",ROUND('[1]20'!AD239,$H$9)))</f>
        <v>1001.21</v>
      </c>
      <c r="F152" s="29">
        <f>IF($H152&gt;$H$12,"",IF($B152="","",ROUND('[1]20'!AE239,$H$9)))</f>
        <v>200.24</v>
      </c>
      <c r="G152" s="29">
        <f>IF($H152&gt;$H$12,"",IF($B152="","",ROUND('[1]20'!AF239,$H$9)))</f>
        <v>1201.45</v>
      </c>
      <c r="H152" s="30">
        <v>232</v>
      </c>
    </row>
    <row r="153" spans="1:8" ht="26" x14ac:dyDescent="0.25">
      <c r="A153" s="26" t="str">
        <f>IF($H153&gt;$H$12,"",'[1]20'!Z240)</f>
        <v>1.232</v>
      </c>
      <c r="B153" s="26">
        <f>IF($H153&gt;$H$12,"",'[1]20'!AA240)</f>
        <v>232</v>
      </c>
      <c r="C153" s="26">
        <f t="shared" si="4"/>
        <v>232</v>
      </c>
      <c r="D153" s="27" t="str">
        <f>IF($H153&gt;$H$12,"",'[1]20'!AB240)</f>
        <v>Роботи, що пов’язані з обслуговуванням ємностей під тиском (1 раз на 3 роки)</v>
      </c>
      <c r="E153" s="29">
        <f>IF($H153&gt;$H$12,"",IF($B153="","",ROUND('[1]20'!AD240,$H$9)))</f>
        <v>398.83</v>
      </c>
      <c r="F153" s="29">
        <f>IF($H153&gt;$H$12,"",IF($B153="","",ROUND('[1]20'!AE240,$H$9)))</f>
        <v>79.77</v>
      </c>
      <c r="G153" s="29">
        <f>IF($H153&gt;$H$12,"",IF($B153="","",ROUND('[1]20'!AF240,$H$9)))</f>
        <v>478.6</v>
      </c>
      <c r="H153" s="30">
        <v>233</v>
      </c>
    </row>
    <row r="154" spans="1:8" ht="26" x14ac:dyDescent="0.25">
      <c r="A154" s="26" t="str">
        <f>IF($H154&gt;$H$12,"",'[1]20'!Z241)</f>
        <v>1.233</v>
      </c>
      <c r="B154" s="26">
        <f>IF($H154&gt;$H$12,"",'[1]20'!AA241)</f>
        <v>233</v>
      </c>
      <c r="C154" s="26">
        <f t="shared" si="4"/>
        <v>233</v>
      </c>
      <c r="D154" s="27" t="str">
        <f>IF($H154&gt;$H$12,"",'[1]20'!AB241)</f>
        <v>Машиністи (кочегари), оператори котельних, працівники служби газнагляду (попередній)</v>
      </c>
      <c r="E154" s="29">
        <f>IF($H154&gt;$H$12,"",IF($B154="","",ROUND('[1]20'!AD241,$H$9)))</f>
        <v>1042.0899999999999</v>
      </c>
      <c r="F154" s="29">
        <f>IF($H154&gt;$H$12,"",IF($B154="","",ROUND('[1]20'!AE241,$H$9)))</f>
        <v>208.42</v>
      </c>
      <c r="G154" s="29">
        <f>IF($H154&gt;$H$12,"",IF($B154="","",ROUND('[1]20'!AF241,$H$9)))</f>
        <v>1250.51</v>
      </c>
      <c r="H154" s="30">
        <v>234</v>
      </c>
    </row>
    <row r="155" spans="1:8" ht="26" x14ac:dyDescent="0.25">
      <c r="A155" s="26" t="str">
        <f>IF($H155&gt;$H$12,"",'[1]20'!Z242)</f>
        <v>1.234</v>
      </c>
      <c r="B155" s="26">
        <f>IF($H155&gt;$H$12,"",'[1]20'!AA242)</f>
        <v>234</v>
      </c>
      <c r="C155" s="26">
        <f t="shared" si="4"/>
        <v>234</v>
      </c>
      <c r="D155" s="27" t="str">
        <f>IF($H155&gt;$H$12,"",'[1]20'!AB242)</f>
        <v>Машиністи (кочегари), оператори котельних, працівники служби газнагляду (попередній)</v>
      </c>
      <c r="E155" s="29">
        <f>IF($H155&gt;$H$12,"",IF($B155="","",ROUND('[1]20'!AD242,$H$9)))</f>
        <v>439.71</v>
      </c>
      <c r="F155" s="29">
        <f>IF($H155&gt;$H$12,"",IF($B155="","",ROUND('[1]20'!AE242,$H$9)))</f>
        <v>87.94</v>
      </c>
      <c r="G155" s="29">
        <f>IF($H155&gt;$H$12,"",IF($B155="","",ROUND('[1]20'!AF242,$H$9)))</f>
        <v>527.65</v>
      </c>
      <c r="H155" s="30">
        <v>235</v>
      </c>
    </row>
    <row r="156" spans="1:8" ht="26" x14ac:dyDescent="0.25">
      <c r="A156" s="26" t="str">
        <f>IF($H156&gt;$H$12,"",'[1]20'!Z243)</f>
        <v>1.235</v>
      </c>
      <c r="B156" s="26">
        <f>IF($H156&gt;$H$12,"",'[1]20'!AA243)</f>
        <v>235</v>
      </c>
      <c r="C156" s="26">
        <f t="shared" si="4"/>
        <v>235</v>
      </c>
      <c r="D156" s="27" t="str">
        <f>IF($H156&gt;$H$12,"",'[1]20'!AB243)</f>
        <v>Машиністи (кочегари), оператори котельних, працівники служби газнагляду (1 раз на 2 роки)</v>
      </c>
      <c r="E156" s="29">
        <f>IF($H156&gt;$H$12,"",IF($B156="","",ROUND('[1]20'!AD243,$H$9)))</f>
        <v>1042.0899999999999</v>
      </c>
      <c r="F156" s="29">
        <f>IF($H156&gt;$H$12,"",IF($B156="","",ROUND('[1]20'!AE243,$H$9)))</f>
        <v>208.42</v>
      </c>
      <c r="G156" s="29">
        <f>IF($H156&gt;$H$12,"",IF($B156="","",ROUND('[1]20'!AF243,$H$9)))</f>
        <v>1250.51</v>
      </c>
      <c r="H156" s="30">
        <v>236</v>
      </c>
    </row>
    <row r="157" spans="1:8" ht="26" x14ac:dyDescent="0.25">
      <c r="A157" s="26" t="str">
        <f>IF($H157&gt;$H$12,"",'[1]20'!Z244)</f>
        <v>1.236</v>
      </c>
      <c r="B157" s="26">
        <f>IF($H157&gt;$H$12,"",'[1]20'!AA244)</f>
        <v>236</v>
      </c>
      <c r="C157" s="26">
        <f t="shared" si="4"/>
        <v>236</v>
      </c>
      <c r="D157" s="27" t="str">
        <f>IF($H157&gt;$H$12,"",'[1]20'!AB244)</f>
        <v>Машиністи (кочегари), оператори котельних, працівники служби газнагляду (1 раз на 2 роки)</v>
      </c>
      <c r="E157" s="29">
        <f>IF($H157&gt;$H$12,"",IF($B157="","",ROUND('[1]20'!AD244,$H$9)))</f>
        <v>439.71</v>
      </c>
      <c r="F157" s="29">
        <f>IF($H157&gt;$H$12,"",IF($B157="","",ROUND('[1]20'!AE244,$H$9)))</f>
        <v>87.94</v>
      </c>
      <c r="G157" s="29">
        <f>IF($H157&gt;$H$12,"",IF($B157="","",ROUND('[1]20'!AF244,$H$9)))</f>
        <v>527.65</v>
      </c>
      <c r="H157" s="30">
        <v>237</v>
      </c>
    </row>
    <row r="158" spans="1:8" ht="39" x14ac:dyDescent="0.25">
      <c r="A158" s="26" t="str">
        <f>IF($H158&gt;$H$12,"",'[1]20'!Z245)</f>
        <v>1.237</v>
      </c>
      <c r="B158" s="26">
        <f>IF($H158&gt;$H$12,"",'[1]20'!AA245)</f>
        <v>237</v>
      </c>
      <c r="C158" s="26">
        <f t="shared" si="4"/>
        <v>237</v>
      </c>
      <c r="D158" s="27" t="str">
        <f>IF($H158&gt;$H$12,"",'[1]20'!AB245)</f>
        <v>Роботи, що пов’язані з застосуванням вибухових речовин, роботи у вибухово- і пожежонебезпечних виробництвах (попередній)</v>
      </c>
      <c r="E158" s="29">
        <f>IF($H158&gt;$H$12,"",IF($B158="","",ROUND('[1]20'!AD245,$H$9)))</f>
        <v>948.45</v>
      </c>
      <c r="F158" s="29">
        <f>IF($H158&gt;$H$12,"",IF($B158="","",ROUND('[1]20'!AE245,$H$9)))</f>
        <v>189.69</v>
      </c>
      <c r="G158" s="29">
        <f>IF($H158&gt;$H$12,"",IF($B158="","",ROUND('[1]20'!AF245,$H$9)))</f>
        <v>1138.1400000000001</v>
      </c>
      <c r="H158" s="30">
        <v>238</v>
      </c>
    </row>
    <row r="159" spans="1:8" ht="39" x14ac:dyDescent="0.25">
      <c r="A159" s="26" t="str">
        <f>IF($H159&gt;$H$12,"",'[1]20'!Z246)</f>
        <v>1.238</v>
      </c>
      <c r="B159" s="26">
        <f>IF($H159&gt;$H$12,"",'[1]20'!AA246)</f>
        <v>238</v>
      </c>
      <c r="C159" s="26">
        <f t="shared" si="4"/>
        <v>238</v>
      </c>
      <c r="D159" s="27" t="str">
        <f>IF($H159&gt;$H$12,"",'[1]20'!AB246)</f>
        <v>Роботи, що пов’язані з застосуванням вибухових речовин, роботи у вибухово- і пожежонебезпечних виробництвах (попередній)</v>
      </c>
      <c r="E159" s="29">
        <f>IF($H159&gt;$H$12,"",IF($B159="","",ROUND('[1]20'!AD246,$H$9)))</f>
        <v>346.07</v>
      </c>
      <c r="F159" s="29">
        <f>IF($H159&gt;$H$12,"",IF($B159="","",ROUND('[1]20'!AE246,$H$9)))</f>
        <v>69.209999999999994</v>
      </c>
      <c r="G159" s="29">
        <f>IF($H159&gt;$H$12,"",IF($B159="","",ROUND('[1]20'!AF246,$H$9)))</f>
        <v>415.28</v>
      </c>
      <c r="H159" s="30">
        <v>239</v>
      </c>
    </row>
    <row r="160" spans="1:8" ht="39" x14ac:dyDescent="0.25">
      <c r="A160" s="26" t="str">
        <f>IF($H160&gt;$H$12,"",'[1]20'!Z247)</f>
        <v>1.239</v>
      </c>
      <c r="B160" s="26">
        <f>IF($H160&gt;$H$12,"",'[1]20'!AA247)</f>
        <v>239</v>
      </c>
      <c r="C160" s="26">
        <f t="shared" si="4"/>
        <v>239</v>
      </c>
      <c r="D160" s="27" t="str">
        <f>IF($H160&gt;$H$12,"",'[1]20'!AB247)</f>
        <v>Роботи, що пов’язані з застосуванням вибухових речовин, роботи у вибухово- і пожежонебезпечних виробництвах (1 раз на рік)</v>
      </c>
      <c r="E160" s="29">
        <f>IF($H160&gt;$H$12,"",IF($B160="","",ROUND('[1]20'!AD247,$H$9)))</f>
        <v>948.45</v>
      </c>
      <c r="F160" s="29">
        <f>IF($H160&gt;$H$12,"",IF($B160="","",ROUND('[1]20'!AE247,$H$9)))</f>
        <v>189.69</v>
      </c>
      <c r="G160" s="29">
        <f>IF($H160&gt;$H$12,"",IF($B160="","",ROUND('[1]20'!AF247,$H$9)))</f>
        <v>1138.1400000000001</v>
      </c>
      <c r="H160" s="30">
        <v>240</v>
      </c>
    </row>
    <row r="161" spans="1:8" ht="39" x14ac:dyDescent="0.25">
      <c r="A161" s="26" t="str">
        <f>IF($H161&gt;$H$12,"",'[1]20'!Z248)</f>
        <v>1.240</v>
      </c>
      <c r="B161" s="26">
        <f>IF($H161&gt;$H$12,"",'[1]20'!AA248)</f>
        <v>240</v>
      </c>
      <c r="C161" s="26">
        <f t="shared" si="4"/>
        <v>240</v>
      </c>
      <c r="D161" s="27" t="str">
        <f>IF($H161&gt;$H$12,"",'[1]20'!AB248)</f>
        <v>Роботи, що пов’язані з застосуванням вибухових речовин, роботи у вибухово- і пожежонебезпечних виробництвах (1 раз на рік)</v>
      </c>
      <c r="E161" s="29">
        <f>IF($H161&gt;$H$12,"",IF($B161="","",ROUND('[1]20'!AD248,$H$9)))</f>
        <v>346.07</v>
      </c>
      <c r="F161" s="29">
        <f>IF($H161&gt;$H$12,"",IF($B161="","",ROUND('[1]20'!AE248,$H$9)))</f>
        <v>69.209999999999994</v>
      </c>
      <c r="G161" s="29">
        <f>IF($H161&gt;$H$12,"",IF($B161="","",ROUND('[1]20'!AF248,$H$9)))</f>
        <v>415.28</v>
      </c>
      <c r="H161" s="30">
        <v>241</v>
      </c>
    </row>
    <row r="162" spans="1:8" ht="52" x14ac:dyDescent="0.25">
      <c r="A162" s="26" t="str">
        <f>IF($H162&gt;$H$12,"",'[1]20'!Z249)</f>
        <v>1.241</v>
      </c>
      <c r="B162" s="26">
        <f>IF($H162&gt;$H$12,"",'[1]20'!AA249)</f>
        <v>241</v>
      </c>
      <c r="C162" s="26">
        <f t="shared" si="4"/>
        <v>241</v>
      </c>
      <c r="D162" s="27" t="str">
        <f>IF($H162&gt;$H$12,"",'[1]20'!AB249)</f>
        <v>Роботи у воєнізованій охороні, службах спецзв’язку, апараті інкасації, банківських структурах, інших закладах та службах, яким дозволено носити вогнепальну зброю та її застосовувати (попередній)</v>
      </c>
      <c r="E162" s="29">
        <f>IF($H162&gt;$H$12,"",IF($B162="","",ROUND('[1]20'!AD249,$H$9)))</f>
        <v>1143.44</v>
      </c>
      <c r="F162" s="29">
        <f>IF($H162&gt;$H$12,"",IF($B162="","",ROUND('[1]20'!AE249,$H$9)))</f>
        <v>228.69</v>
      </c>
      <c r="G162" s="29">
        <f>IF($H162&gt;$H$12,"",IF($B162="","",ROUND('[1]20'!AF249,$H$9)))</f>
        <v>1372.13</v>
      </c>
      <c r="H162" s="30">
        <v>242</v>
      </c>
    </row>
    <row r="163" spans="1:8" ht="52" x14ac:dyDescent="0.25">
      <c r="A163" s="26" t="str">
        <f>IF($H163&gt;$H$12,"",'[1]20'!Z250)</f>
        <v>1.242</v>
      </c>
      <c r="B163" s="26">
        <f>IF($H163&gt;$H$12,"",'[1]20'!AA250)</f>
        <v>242</v>
      </c>
      <c r="C163" s="26">
        <f t="shared" si="4"/>
        <v>242</v>
      </c>
      <c r="D163" s="27" t="str">
        <f>IF($H163&gt;$H$12,"",'[1]20'!AB250)</f>
        <v>Роботи у воєнізованій охороні, службах спецзв’язку, апараті інкасації, банківських структурах, інших закладах та службах, яким дозволено носити вогнепальну зброю та її застосовувати (попередній)</v>
      </c>
      <c r="E163" s="29">
        <f>IF($H163&gt;$H$12,"",IF($B163="","",ROUND('[1]20'!AD250,$H$9)))</f>
        <v>541.05999999999995</v>
      </c>
      <c r="F163" s="29">
        <f>IF($H163&gt;$H$12,"",IF($B163="","",ROUND('[1]20'!AE250,$H$9)))</f>
        <v>108.21</v>
      </c>
      <c r="G163" s="29">
        <f>IF($H163&gt;$H$12,"",IF($B163="","",ROUND('[1]20'!AF250,$H$9)))</f>
        <v>649.27</v>
      </c>
      <c r="H163" s="30">
        <v>243</v>
      </c>
    </row>
    <row r="164" spans="1:8" ht="52" x14ac:dyDescent="0.25">
      <c r="A164" s="26" t="str">
        <f>IF($H164&gt;$H$12,"",'[1]20'!Z251)</f>
        <v>1.243</v>
      </c>
      <c r="B164" s="26">
        <f>IF($H164&gt;$H$12,"",'[1]20'!AA251)</f>
        <v>243</v>
      </c>
      <c r="C164" s="26">
        <f t="shared" si="4"/>
        <v>243</v>
      </c>
      <c r="D164" s="27" t="str">
        <f>IF($H164&gt;$H$12,"",'[1]20'!AB251)</f>
        <v>Роботи у воєнізованій охороні, службах спецзв’язку, апараті інкасації, банківських структурах, інших закладах та службах, яким дозволено носити вогнепальну зброю та її застосовувати (1 раз на рік)</v>
      </c>
      <c r="E164" s="29">
        <f>IF($H164&gt;$H$12,"",IF($B164="","",ROUND('[1]20'!AD251,$H$9)))</f>
        <v>1143.44</v>
      </c>
      <c r="F164" s="29">
        <f>IF($H164&gt;$H$12,"",IF($B164="","",ROUND('[1]20'!AE251,$H$9)))</f>
        <v>228.69</v>
      </c>
      <c r="G164" s="29">
        <f>IF($H164&gt;$H$12,"",IF($B164="","",ROUND('[1]20'!AF251,$H$9)))</f>
        <v>1372.13</v>
      </c>
      <c r="H164" s="30">
        <v>244</v>
      </c>
    </row>
    <row r="165" spans="1:8" ht="52" x14ac:dyDescent="0.25">
      <c r="A165" s="26" t="str">
        <f>IF($H165&gt;$H$12,"",'[1]20'!Z252)</f>
        <v>1.244</v>
      </c>
      <c r="B165" s="26">
        <f>IF($H165&gt;$H$12,"",'[1]20'!AA252)</f>
        <v>244</v>
      </c>
      <c r="C165" s="26">
        <f t="shared" si="4"/>
        <v>244</v>
      </c>
      <c r="D165" s="27" t="str">
        <f>IF($H165&gt;$H$12,"",'[1]20'!AB252)</f>
        <v>Роботи у воєнізованій охороні, службах спецзв’язку, апараті інкасації, банківських структурах, інших закладах та службах, яким дозволено носити вогнепальну зброю та її застосовувати (1 раз на рік)</v>
      </c>
      <c r="E165" s="29">
        <f>IF($H165&gt;$H$12,"",IF($B165="","",ROUND('[1]20'!AD252,$H$9)))</f>
        <v>541.05999999999995</v>
      </c>
      <c r="F165" s="29">
        <f>IF($H165&gt;$H$12,"",IF($B165="","",ROUND('[1]20'!AE252,$H$9)))</f>
        <v>108.21</v>
      </c>
      <c r="G165" s="29">
        <f>IF($H165&gt;$H$12,"",IF($B165="","",ROUND('[1]20'!AF252,$H$9)))</f>
        <v>649.27</v>
      </c>
      <c r="H165" s="30">
        <v>245</v>
      </c>
    </row>
    <row r="166" spans="1:8" ht="78" x14ac:dyDescent="0.25">
      <c r="A166" s="26" t="str">
        <f>IF($H166&gt;$H$12,"",'[1]20'!Z253)</f>
        <v>1.245</v>
      </c>
      <c r="B166" s="26">
        <f>IF($H166&gt;$H$12,"",'[1]20'!AA253)</f>
        <v>245</v>
      </c>
      <c r="C166" s="26">
        <f t="shared" si="4"/>
        <v>245</v>
      </c>
      <c r="D166" s="27" t="str">
        <f>IF($H166&gt;$H$12,"",'[1]20'!AB253)</f>
        <v>Діяльність газорятувальних служб, добровільних газорятувальних дружин, воєнізованих частин і загонів з попередження виникнення і ліквідації відкритих газових і нафтових фонтанів, воєнізованих гірничих, гірничорятувальних служб міністерств та закладів (попередній)</v>
      </c>
      <c r="E166" s="29">
        <f>IF($H166&gt;$H$12,"",IF($B166="","",ROUND('[1]20'!AD253,$H$9)))</f>
        <v>1516.07</v>
      </c>
      <c r="F166" s="29">
        <f>IF($H166&gt;$H$12,"",IF($B166="","",ROUND('[1]20'!AE253,$H$9)))</f>
        <v>303.20999999999998</v>
      </c>
      <c r="G166" s="29">
        <f>IF($H166&gt;$H$12,"",IF($B166="","",ROUND('[1]20'!AF253,$H$9)))</f>
        <v>1819.28</v>
      </c>
      <c r="H166" s="30">
        <v>246</v>
      </c>
    </row>
    <row r="167" spans="1:8" ht="78" x14ac:dyDescent="0.25">
      <c r="A167" s="26" t="str">
        <f>IF($H167&gt;$H$12,"",'[1]20'!Z254)</f>
        <v>1.246</v>
      </c>
      <c r="B167" s="26">
        <f>IF($H167&gt;$H$12,"",'[1]20'!AA254)</f>
        <v>246</v>
      </c>
      <c r="C167" s="26">
        <f t="shared" si="4"/>
        <v>246</v>
      </c>
      <c r="D167" s="27" t="str">
        <f>IF($H167&gt;$H$12,"",'[1]20'!AB254)</f>
        <v>Діяльність газорятувальних служб, добровільних газорятувальних дружин, воєнізованих частин і загонів з попередження виникнення і ліквідації відкритих газових і нафтових фонтанів, воєнізованих гірничих, гірничорятувальних служб міністерств та закладів (попередній)</v>
      </c>
      <c r="E167" s="29">
        <f>IF($H167&gt;$H$12,"",IF($B167="","",ROUND('[1]20'!AD254,$H$9)))</f>
        <v>913.69</v>
      </c>
      <c r="F167" s="29">
        <f>IF($H167&gt;$H$12,"",IF($B167="","",ROUND('[1]20'!AE254,$H$9)))</f>
        <v>182.74</v>
      </c>
      <c r="G167" s="29">
        <f>IF($H167&gt;$H$12,"",IF($B167="","",ROUND('[1]20'!AF254,$H$9)))</f>
        <v>1096.43</v>
      </c>
      <c r="H167" s="30">
        <v>247</v>
      </c>
    </row>
    <row r="168" spans="1:8" ht="78" x14ac:dyDescent="0.25">
      <c r="A168" s="26" t="str">
        <f>IF($H168&gt;$H$12,"",'[1]20'!Z255)</f>
        <v>1.247</v>
      </c>
      <c r="B168" s="26">
        <f>IF($H168&gt;$H$12,"",'[1]20'!AA255)</f>
        <v>247</v>
      </c>
      <c r="C168" s="26">
        <f t="shared" si="4"/>
        <v>247</v>
      </c>
      <c r="D168" s="27" t="str">
        <f>IF($H168&gt;$H$12,"",'[1]20'!AB255)</f>
        <v>Діяльність газорятувальних служб, добровільних газорятувальних дружин, воєнізованих частин і загонів з попередження виникнення і ліквідації відкритих газових і нафтових фонтанів, воєнізованих гірничих, гірничорятувальних служб міністерств та закладів (1 раз на рік)</v>
      </c>
      <c r="E168" s="29">
        <f>IF($H168&gt;$H$12,"",IF($B168="","",ROUND('[1]20'!AD255,$H$9)))</f>
        <v>1516.07</v>
      </c>
      <c r="F168" s="29">
        <f>IF($H168&gt;$H$12,"",IF($B168="","",ROUND('[1]20'!AE255,$H$9)))</f>
        <v>303.20999999999998</v>
      </c>
      <c r="G168" s="29">
        <f>IF($H168&gt;$H$12,"",IF($B168="","",ROUND('[1]20'!AF255,$H$9)))</f>
        <v>1819.28</v>
      </c>
      <c r="H168" s="30">
        <v>248</v>
      </c>
    </row>
    <row r="169" spans="1:8" ht="78" x14ac:dyDescent="0.25">
      <c r="A169" s="26" t="str">
        <f>IF($H169&gt;$H$12,"",'[1]20'!Z256)</f>
        <v>1.248</v>
      </c>
      <c r="B169" s="26">
        <f>IF($H169&gt;$H$12,"",'[1]20'!AA256)</f>
        <v>248</v>
      </c>
      <c r="C169" s="26">
        <f t="shared" si="4"/>
        <v>248</v>
      </c>
      <c r="D169" s="27" t="str">
        <f>IF($H169&gt;$H$12,"",'[1]20'!AB256)</f>
        <v>Діяльність газорятувальних служб, добровільних газорятувальних дружин, воєнізованих частин і загонів з попередження виникнення і ліквідації відкритих газових і нафтових фонтанів, воєнізованих гірничих, гірничорятувальних служб міністерств та закладів (1 раз на рік)</v>
      </c>
      <c r="E169" s="29">
        <f>IF($H169&gt;$H$12,"",IF($B169="","",ROUND('[1]20'!AD256,$H$9)))</f>
        <v>913.69</v>
      </c>
      <c r="F169" s="29">
        <f>IF($H169&gt;$H$12,"",IF($B169="","",ROUND('[1]20'!AE256,$H$9)))</f>
        <v>182.74</v>
      </c>
      <c r="G169" s="29">
        <f>IF($H169&gt;$H$12,"",IF($B169="","",ROUND('[1]20'!AF256,$H$9)))</f>
        <v>1096.43</v>
      </c>
      <c r="H169" s="30">
        <v>249</v>
      </c>
    </row>
    <row r="170" spans="1:8" ht="91" x14ac:dyDescent="0.25">
      <c r="A170" s="26" t="str">
        <f>IF($H170&gt;$H$12,"",'[1]20'!Z257)</f>
        <v>1.249</v>
      </c>
      <c r="B170" s="26">
        <f>IF($H170&gt;$H$12,"",'[1]20'!AA257)</f>
        <v>249</v>
      </c>
      <c r="C170" s="26">
        <f t="shared" si="4"/>
        <v>249</v>
      </c>
      <c r="D170" s="27" t="str">
        <f>IF($H170&gt;$H$12,"",'[1]20'!AB257)</f>
        <v>Роботи з ліквідації наслідків надзвичайних ситуацій (аварійно-рятувальні роботи, гасіння пожеж, розмінування (гуманітарне розмінування), роботи в умовах обмеженої видимості, замкнутого простору, подолання перешкод, під дією стресу та емоційного навантаження, під дією небезпечних факторів надзвичайної ситуації) (попередній)</v>
      </c>
      <c r="E170" s="29">
        <f>IF($H170&gt;$H$12,"",IF($B170="","",ROUND('[1]20'!AD257,$H$9)))</f>
        <v>1482.61</v>
      </c>
      <c r="F170" s="29">
        <f>IF($H170&gt;$H$12,"",IF($B170="","",ROUND('[1]20'!AE257,$H$9)))</f>
        <v>296.52</v>
      </c>
      <c r="G170" s="29">
        <f>IF($H170&gt;$H$12,"",IF($B170="","",ROUND('[1]20'!AF257,$H$9)))</f>
        <v>1779.13</v>
      </c>
      <c r="H170" s="30">
        <v>250</v>
      </c>
    </row>
    <row r="171" spans="1:8" ht="91" x14ac:dyDescent="0.25">
      <c r="A171" s="26" t="str">
        <f>IF($H171&gt;$H$12,"",'[1]20'!Z258)</f>
        <v>1.250</v>
      </c>
      <c r="B171" s="26">
        <f>IF($H171&gt;$H$12,"",'[1]20'!AA258)</f>
        <v>250</v>
      </c>
      <c r="C171" s="26">
        <f t="shared" si="4"/>
        <v>250</v>
      </c>
      <c r="D171" s="27" t="str">
        <f>IF($H171&gt;$H$12,"",'[1]20'!AB258)</f>
        <v>Роботи з ліквідації наслідків надзвичайних ситуацій (аварійно-рятувальні роботи, гасіння пожеж, розмінування (гуманітарне розмінування), роботи в умовах обмеженої видимості, замкнутого простору, подолання перешкод, під дією стресу та емоційного навантаження, під дією небезпечних факторів надзвичайної ситуації) (попередній)</v>
      </c>
      <c r="E171" s="29">
        <f>IF($H171&gt;$H$12,"",IF($B171="","",ROUND('[1]20'!AD258,$H$9)))</f>
        <v>880.23</v>
      </c>
      <c r="F171" s="29">
        <f>IF($H171&gt;$H$12,"",IF($B171="","",ROUND('[1]20'!AE258,$H$9)))</f>
        <v>176.05</v>
      </c>
      <c r="G171" s="29">
        <f>IF($H171&gt;$H$12,"",IF($B171="","",ROUND('[1]20'!AF258,$H$9)))</f>
        <v>1056.28</v>
      </c>
      <c r="H171" s="30">
        <v>251</v>
      </c>
    </row>
    <row r="172" spans="1:8" ht="91" x14ac:dyDescent="0.25">
      <c r="A172" s="26" t="str">
        <f>IF($H172&gt;$H$12,"",'[1]20'!Z259)</f>
        <v>1.251</v>
      </c>
      <c r="B172" s="26">
        <f>IF($H172&gt;$H$12,"",'[1]20'!AA259)</f>
        <v>251</v>
      </c>
      <c r="C172" s="26">
        <f t="shared" si="4"/>
        <v>251</v>
      </c>
      <c r="D172" s="27" t="str">
        <f>IF($H172&gt;$H$12,"",'[1]20'!AB259)</f>
        <v>Роботи з ліквідації наслідків надзвичайних ситуацій (аварійно-рятувальні роботи, гасіння пожеж, розмінування (гуманітарне розмінування), роботи в умовах обмеженої видимості, замкнутого простору, подолання перешкод, під дією стресу та емоційного навантаження, під дією небезпечних факторів надзвичайної ситуації) (1 раз на рік)</v>
      </c>
      <c r="E172" s="29">
        <f>IF($H172&gt;$H$12,"",IF($B172="","",ROUND('[1]20'!AD259,$H$9)))</f>
        <v>1482.61</v>
      </c>
      <c r="F172" s="29">
        <f>IF($H172&gt;$H$12,"",IF($B172="","",ROUND('[1]20'!AE259,$H$9)))</f>
        <v>296.52</v>
      </c>
      <c r="G172" s="29">
        <f>IF($H172&gt;$H$12,"",IF($B172="","",ROUND('[1]20'!AF259,$H$9)))</f>
        <v>1779.13</v>
      </c>
      <c r="H172" s="30">
        <v>252</v>
      </c>
    </row>
    <row r="173" spans="1:8" ht="91" x14ac:dyDescent="0.25">
      <c r="A173" s="26" t="str">
        <f>IF($H173&gt;$H$12,"",'[1]20'!Z260)</f>
        <v>1.252</v>
      </c>
      <c r="B173" s="26">
        <f>IF($H173&gt;$H$12,"",'[1]20'!AA260)</f>
        <v>252</v>
      </c>
      <c r="C173" s="26">
        <f t="shared" ref="C173:C177" si="5">IF(B173="","",IF(MID(B173,1,1)="Н",VALUE(MID(B173,3,3)+$H$8),B173+$H$7))</f>
        <v>252</v>
      </c>
      <c r="D173" s="27" t="str">
        <f>IF($H173&gt;$H$12,"",'[1]20'!AB260)</f>
        <v>Роботи з ліквідації наслідків надзвичайних ситуацій (аварійно-рятувальні роботи, гасіння пожеж, розмінування (гуманітарне розмінування), роботи в умовах обмеженої видимості, замкнутого простору, подолання перешкод, під дією стресу та емоційного навантаження, під дією небезпечних факторів надзвичайної ситуації) (1 раз на рік)</v>
      </c>
      <c r="E173" s="29">
        <f>IF($H173&gt;$H$12,"",IF($B173="","",ROUND('[1]20'!AD260,$H$9)))</f>
        <v>880.23</v>
      </c>
      <c r="F173" s="29">
        <f>IF($H173&gt;$H$12,"",IF($B173="","",ROUND('[1]20'!AE260,$H$9)))</f>
        <v>176.05</v>
      </c>
      <c r="G173" s="29">
        <f>IF($H173&gt;$H$12,"",IF($B173="","",ROUND('[1]20'!AF260,$H$9)))</f>
        <v>1056.28</v>
      </c>
      <c r="H173" s="30">
        <v>253</v>
      </c>
    </row>
    <row r="174" spans="1:8" ht="39.75" customHeight="1" x14ac:dyDescent="0.25">
      <c r="A174" s="26" t="str">
        <f>IF($H174&gt;$H$12,"",'[1]20'!Z261)</f>
        <v>1.253</v>
      </c>
      <c r="B174" s="26">
        <f>IF($H174&gt;$H$12,"",'[1]20'!AA261)</f>
        <v>253</v>
      </c>
      <c r="C174" s="26">
        <f t="shared" si="5"/>
        <v>253</v>
      </c>
      <c r="D174" s="27" t="str">
        <f>IF($H174&gt;$H$12,"",'[1]20'!AB261)</f>
        <v>Роботи на механічному обладнанні (токарних, фрезерних та ін. станках, штампувальних пресах тощо) (попередній)</v>
      </c>
      <c r="E174" s="29">
        <f>IF($H174&gt;$H$12,"",IF($B174="","",ROUND('[1]20'!AD261,$H$9)))</f>
        <v>986.14</v>
      </c>
      <c r="F174" s="29">
        <f>IF($H174&gt;$H$12,"",IF($B174="","",ROUND('[1]20'!AE261,$H$9)))</f>
        <v>197.23</v>
      </c>
      <c r="G174" s="29">
        <f>IF($H174&gt;$H$12,"",IF($B174="","",ROUND('[1]20'!AF261,$H$9)))</f>
        <v>1183.3699999999999</v>
      </c>
      <c r="H174" s="30">
        <v>254</v>
      </c>
    </row>
    <row r="175" spans="1:8" ht="39" customHeight="1" x14ac:dyDescent="0.25">
      <c r="A175" s="26" t="str">
        <f>IF($H175&gt;$H$12,"",'[1]20'!Z262)</f>
        <v>1.254</v>
      </c>
      <c r="B175" s="26">
        <f>IF($H175&gt;$H$12,"",'[1]20'!AA262)</f>
        <v>254</v>
      </c>
      <c r="C175" s="26">
        <f t="shared" si="5"/>
        <v>254</v>
      </c>
      <c r="D175" s="27" t="str">
        <f>IF($H175&gt;$H$12,"",'[1]20'!AB262)</f>
        <v>Роботи на механічному обладнанні (токарних, фрезерних та ін. станках, штампувальних пресах тощо) (попередній)</v>
      </c>
      <c r="E175" s="29">
        <f>IF($H175&gt;$H$12,"",IF($B175="","",ROUND('[1]20'!AD262,$H$9)))</f>
        <v>383.75</v>
      </c>
      <c r="F175" s="29">
        <f>IF($H175&gt;$H$12,"",IF($B175="","",ROUND('[1]20'!AE262,$H$9)))</f>
        <v>76.75</v>
      </c>
      <c r="G175" s="29">
        <f>IF($H175&gt;$H$12,"",IF($B175="","",ROUND('[1]20'!AF262,$H$9)))</f>
        <v>460.5</v>
      </c>
      <c r="H175" s="30">
        <v>255</v>
      </c>
    </row>
    <row r="176" spans="1:8" ht="39" x14ac:dyDescent="0.25">
      <c r="A176" s="26" t="str">
        <f>IF($H176&gt;$H$12,"",'[1]20'!Z263)</f>
        <v>1.255</v>
      </c>
      <c r="B176" s="26">
        <f>IF($H176&gt;$H$12,"",'[1]20'!AA263)</f>
        <v>255</v>
      </c>
      <c r="C176" s="26">
        <f t="shared" si="5"/>
        <v>255</v>
      </c>
      <c r="D176" s="27" t="str">
        <f>IF($H176&gt;$H$12,"",'[1]20'!AB263)</f>
        <v>Роботи на механічному обладнанні (токарних, фрезерних та ін. станках, штампувальних пресах тощо) (1 раз на 2 роки)</v>
      </c>
      <c r="E176" s="29">
        <f>IF($H176&gt;$H$12,"",IF($B176="","",ROUND('[1]20'!AD263,$H$9)))</f>
        <v>986.14</v>
      </c>
      <c r="F176" s="29">
        <f>IF($H176&gt;$H$12,"",IF($B176="","",ROUND('[1]20'!AE263,$H$9)))</f>
        <v>197.23</v>
      </c>
      <c r="G176" s="29">
        <f>IF($H176&gt;$H$12,"",IF($B176="","",ROUND('[1]20'!AF263,$H$9)))</f>
        <v>1183.3699999999999</v>
      </c>
      <c r="H176" s="30">
        <v>256</v>
      </c>
    </row>
    <row r="177" spans="1:8" ht="39" x14ac:dyDescent="0.25">
      <c r="A177" s="26" t="str">
        <f>IF($H177&gt;$H$12,"",'[1]20'!Z264)</f>
        <v>1.256</v>
      </c>
      <c r="B177" s="26">
        <f>IF($H177&gt;$H$12,"",'[1]20'!AA264)</f>
        <v>256</v>
      </c>
      <c r="C177" s="26">
        <f t="shared" si="5"/>
        <v>256</v>
      </c>
      <c r="D177" s="27" t="str">
        <f>IF($H177&gt;$H$12,"",'[1]20'!AB264)</f>
        <v>Роботи на механічному обладнанні (токарних, фрезерних та ін. станках, штампувальних пресах тощо) (1 раз на 2 роки)</v>
      </c>
      <c r="E177" s="29">
        <f>IF($H177&gt;$H$12,"",IF($B177="","",ROUND('[1]20'!AD264,$H$9)))</f>
        <v>383.75</v>
      </c>
      <c r="F177" s="29">
        <f>IF($H177&gt;$H$12,"",IF($B177="","",ROUND('[1]20'!AE264,$H$9)))</f>
        <v>76.75</v>
      </c>
      <c r="G177" s="29">
        <f>IF($H177&gt;$H$12,"",IF($B177="","",ROUND('[1]20'!AF264,$H$9)))</f>
        <v>460.5</v>
      </c>
      <c r="H177" s="30">
        <v>257</v>
      </c>
    </row>
    <row r="178" spans="1:8" x14ac:dyDescent="0.4">
      <c r="A178" s="33"/>
      <c r="B178" s="33"/>
      <c r="C178" s="33"/>
      <c r="D178" s="34"/>
      <c r="H178" s="30"/>
    </row>
    <row r="179" spans="1:8" x14ac:dyDescent="0.4">
      <c r="A179" s="33"/>
      <c r="B179" s="33"/>
      <c r="C179" s="33"/>
      <c r="D179" s="34"/>
      <c r="H179" s="30"/>
    </row>
    <row r="180" spans="1:8" x14ac:dyDescent="0.4">
      <c r="A180" s="33"/>
      <c r="B180" s="33"/>
      <c r="C180" s="33"/>
      <c r="D180" s="34"/>
      <c r="H180" s="30"/>
    </row>
    <row r="181" spans="1:8" x14ac:dyDescent="0.4">
      <c r="A181" s="33"/>
      <c r="B181" s="33"/>
      <c r="C181" s="33"/>
      <c r="D181" s="34"/>
      <c r="H181" s="30"/>
    </row>
    <row r="182" spans="1:8" x14ac:dyDescent="0.4">
      <c r="A182" s="33"/>
      <c r="B182" s="33"/>
      <c r="C182" s="33"/>
      <c r="D182" s="34"/>
      <c r="H182" s="30"/>
    </row>
    <row r="183" spans="1:8" x14ac:dyDescent="0.4">
      <c r="A183" s="33"/>
      <c r="B183" s="33"/>
      <c r="C183" s="33"/>
      <c r="D183" s="34"/>
      <c r="H183" s="30"/>
    </row>
    <row r="184" spans="1:8" x14ac:dyDescent="0.4">
      <c r="A184" s="33"/>
      <c r="B184" s="33"/>
      <c r="C184" s="33"/>
      <c r="D184" s="34"/>
      <c r="H184" s="30"/>
    </row>
    <row r="185" spans="1:8" x14ac:dyDescent="0.4">
      <c r="A185" s="33"/>
      <c r="B185" s="33"/>
      <c r="C185" s="33"/>
      <c r="D185" s="34"/>
      <c r="H185" s="30"/>
    </row>
    <row r="186" spans="1:8" x14ac:dyDescent="0.4">
      <c r="A186" s="33"/>
      <c r="B186" s="33"/>
      <c r="C186" s="33"/>
      <c r="D186" s="34"/>
      <c r="H186" s="30"/>
    </row>
    <row r="187" spans="1:8" x14ac:dyDescent="0.4">
      <c r="A187" s="33"/>
      <c r="B187" s="33"/>
      <c r="C187" s="33"/>
      <c r="D187" s="34"/>
      <c r="H187" s="30"/>
    </row>
    <row r="188" spans="1:8" x14ac:dyDescent="0.4">
      <c r="A188" s="33"/>
      <c r="B188" s="33"/>
      <c r="C188" s="33"/>
      <c r="D188" s="34"/>
      <c r="H188" s="30"/>
    </row>
    <row r="189" spans="1:8" x14ac:dyDescent="0.4">
      <c r="A189" s="33"/>
      <c r="B189" s="33"/>
      <c r="C189" s="33"/>
      <c r="D189" s="34"/>
      <c r="H189" s="30"/>
    </row>
    <row r="190" spans="1:8" x14ac:dyDescent="0.4">
      <c r="A190" s="33"/>
      <c r="B190" s="33"/>
      <c r="C190" s="33"/>
      <c r="D190" s="34"/>
      <c r="H190" s="30"/>
    </row>
    <row r="191" spans="1:8" x14ac:dyDescent="0.4">
      <c r="A191" s="33"/>
      <c r="B191" s="33"/>
      <c r="C191" s="33"/>
      <c r="D191" s="34"/>
      <c r="H191" s="30"/>
    </row>
    <row r="192" spans="1:8" x14ac:dyDescent="0.4">
      <c r="A192" s="33"/>
      <c r="B192" s="33"/>
      <c r="C192" s="33"/>
      <c r="D192" s="34"/>
      <c r="H192" s="30"/>
    </row>
    <row r="193" spans="1:8" x14ac:dyDescent="0.4">
      <c r="A193" s="33"/>
      <c r="B193" s="33"/>
      <c r="C193" s="33"/>
      <c r="D193" s="34"/>
      <c r="H193" s="30"/>
    </row>
    <row r="194" spans="1:8" x14ac:dyDescent="0.4">
      <c r="A194" s="33"/>
      <c r="B194" s="33"/>
      <c r="C194" s="33"/>
      <c r="D194" s="34"/>
      <c r="H194" s="30"/>
    </row>
    <row r="195" spans="1:8" x14ac:dyDescent="0.4">
      <c r="A195" s="33"/>
      <c r="B195" s="33"/>
      <c r="C195" s="33"/>
      <c r="D195" s="34"/>
      <c r="H195" s="30"/>
    </row>
    <row r="196" spans="1:8" x14ac:dyDescent="0.4">
      <c r="A196" s="33"/>
      <c r="B196" s="33"/>
      <c r="C196" s="33"/>
      <c r="D196" s="34"/>
      <c r="H196" s="30"/>
    </row>
    <row r="197" spans="1:8" x14ac:dyDescent="0.4">
      <c r="A197" s="33"/>
      <c r="B197" s="33"/>
      <c r="C197" s="33"/>
      <c r="D197" s="34"/>
      <c r="H197" s="30"/>
    </row>
    <row r="198" spans="1:8" x14ac:dyDescent="0.4">
      <c r="A198" s="33"/>
      <c r="B198" s="33"/>
      <c r="C198" s="33"/>
      <c r="D198" s="34"/>
      <c r="H198" s="30"/>
    </row>
    <row r="199" spans="1:8" x14ac:dyDescent="0.4">
      <c r="A199" s="33"/>
      <c r="B199" s="33"/>
      <c r="C199" s="33"/>
      <c r="D199" s="34"/>
      <c r="H199" s="30"/>
    </row>
    <row r="200" spans="1:8" x14ac:dyDescent="0.4">
      <c r="A200" s="33"/>
      <c r="B200" s="33"/>
      <c r="C200" s="33"/>
      <c r="D200" s="34"/>
      <c r="H200" s="30"/>
    </row>
    <row r="201" spans="1:8" x14ac:dyDescent="0.4">
      <c r="A201" s="33"/>
      <c r="B201" s="33"/>
      <c r="C201" s="33"/>
      <c r="D201" s="34"/>
      <c r="H201" s="30"/>
    </row>
    <row r="202" spans="1:8" x14ac:dyDescent="0.4">
      <c r="A202" s="33"/>
      <c r="B202" s="33"/>
      <c r="C202" s="33"/>
      <c r="D202" s="34"/>
      <c r="H202" s="30"/>
    </row>
    <row r="203" spans="1:8" x14ac:dyDescent="0.4">
      <c r="A203" s="33"/>
      <c r="B203" s="33"/>
      <c r="C203" s="33"/>
      <c r="D203" s="34"/>
      <c r="H203" s="30"/>
    </row>
    <row r="204" spans="1:8" x14ac:dyDescent="0.4">
      <c r="A204" s="33"/>
      <c r="B204" s="33"/>
      <c r="C204" s="33"/>
      <c r="D204" s="34"/>
      <c r="H204" s="30"/>
    </row>
    <row r="205" spans="1:8" x14ac:dyDescent="0.4">
      <c r="A205" s="33"/>
      <c r="B205" s="33"/>
      <c r="C205" s="33"/>
      <c r="D205" s="34"/>
      <c r="H205" s="30"/>
    </row>
    <row r="206" spans="1:8" x14ac:dyDescent="0.4">
      <c r="A206" s="33"/>
      <c r="B206" s="33"/>
      <c r="C206" s="33"/>
      <c r="D206" s="34"/>
      <c r="H206" s="30"/>
    </row>
    <row r="207" spans="1:8" x14ac:dyDescent="0.4">
      <c r="A207" s="33"/>
      <c r="B207" s="33"/>
      <c r="C207" s="33"/>
      <c r="D207" s="34"/>
      <c r="H207" s="30"/>
    </row>
    <row r="208" spans="1:8" x14ac:dyDescent="0.4">
      <c r="A208" s="33"/>
      <c r="B208" s="33"/>
      <c r="C208" s="33"/>
      <c r="D208" s="34"/>
      <c r="H208" s="30"/>
    </row>
    <row r="209" spans="1:8" x14ac:dyDescent="0.4">
      <c r="A209" s="33"/>
      <c r="B209" s="33"/>
      <c r="C209" s="33"/>
      <c r="D209" s="34"/>
      <c r="H209" s="30"/>
    </row>
    <row r="210" spans="1:8" x14ac:dyDescent="0.4">
      <c r="A210" s="33"/>
      <c r="B210" s="33"/>
      <c r="C210" s="33"/>
      <c r="D210" s="34"/>
      <c r="H210" s="30"/>
    </row>
    <row r="211" spans="1:8" x14ac:dyDescent="0.4">
      <c r="A211" s="33"/>
      <c r="B211" s="33"/>
      <c r="C211" s="33"/>
      <c r="D211" s="34"/>
      <c r="H211" s="30"/>
    </row>
    <row r="212" spans="1:8" x14ac:dyDescent="0.4">
      <c r="A212" s="33"/>
      <c r="B212" s="33"/>
      <c r="C212" s="33"/>
      <c r="D212" s="34"/>
      <c r="H212" s="30"/>
    </row>
    <row r="213" spans="1:8" x14ac:dyDescent="0.4">
      <c r="A213" s="33"/>
      <c r="B213" s="33"/>
      <c r="C213" s="33"/>
      <c r="D213" s="34"/>
      <c r="H213" s="30"/>
    </row>
    <row r="214" spans="1:8" x14ac:dyDescent="0.4">
      <c r="A214" s="33"/>
      <c r="B214" s="33"/>
      <c r="C214" s="33"/>
      <c r="D214" s="34"/>
      <c r="H214" s="30"/>
    </row>
    <row r="215" spans="1:8" x14ac:dyDescent="0.4">
      <c r="A215" s="33"/>
      <c r="B215" s="33"/>
      <c r="C215" s="33"/>
      <c r="D215" s="34"/>
      <c r="H215" s="30"/>
    </row>
    <row r="216" spans="1:8" x14ac:dyDescent="0.4">
      <c r="A216" s="33"/>
      <c r="B216" s="33"/>
      <c r="C216" s="33"/>
      <c r="D216" s="34"/>
      <c r="H216" s="30"/>
    </row>
    <row r="217" spans="1:8" x14ac:dyDescent="0.4">
      <c r="A217" s="33"/>
      <c r="B217" s="33"/>
      <c r="C217" s="33"/>
      <c r="D217" s="34"/>
      <c r="H217" s="30"/>
    </row>
    <row r="218" spans="1:8" x14ac:dyDescent="0.4">
      <c r="A218" s="33"/>
      <c r="B218" s="33"/>
      <c r="C218" s="33"/>
      <c r="D218" s="34"/>
      <c r="H218" s="30"/>
    </row>
    <row r="219" spans="1:8" x14ac:dyDescent="0.4">
      <c r="A219" s="33"/>
      <c r="B219" s="33"/>
      <c r="C219" s="33"/>
      <c r="D219" s="34"/>
      <c r="H219" s="30"/>
    </row>
    <row r="220" spans="1:8" x14ac:dyDescent="0.4">
      <c r="A220" s="33"/>
      <c r="B220" s="33"/>
      <c r="C220" s="33"/>
      <c r="D220" s="34"/>
      <c r="H220" s="30"/>
    </row>
    <row r="221" spans="1:8" x14ac:dyDescent="0.4">
      <c r="A221" s="33"/>
      <c r="B221" s="33"/>
      <c r="C221" s="33"/>
      <c r="D221" s="34"/>
      <c r="H221" s="30"/>
    </row>
    <row r="222" spans="1:8" x14ac:dyDescent="0.4">
      <c r="A222" s="33"/>
      <c r="B222" s="33"/>
      <c r="C222" s="33"/>
      <c r="D222" s="34"/>
      <c r="H222" s="30"/>
    </row>
    <row r="223" spans="1:8" x14ac:dyDescent="0.4">
      <c r="A223" s="33"/>
      <c r="B223" s="33"/>
      <c r="C223" s="33"/>
      <c r="D223" s="34"/>
      <c r="H223" s="30"/>
    </row>
    <row r="224" spans="1:8" x14ac:dyDescent="0.4">
      <c r="A224" s="33"/>
      <c r="B224" s="33"/>
      <c r="C224" s="33"/>
      <c r="D224" s="34"/>
      <c r="H224" s="30"/>
    </row>
    <row r="225" spans="1:8" x14ac:dyDescent="0.4">
      <c r="A225" s="33"/>
      <c r="B225" s="33"/>
      <c r="C225" s="33"/>
      <c r="D225" s="34"/>
      <c r="H225" s="30"/>
    </row>
    <row r="226" spans="1:8" x14ac:dyDescent="0.4">
      <c r="A226" s="33"/>
      <c r="B226" s="33"/>
      <c r="C226" s="33"/>
      <c r="D226" s="34"/>
      <c r="H226" s="30"/>
    </row>
    <row r="227" spans="1:8" x14ac:dyDescent="0.4">
      <c r="A227" s="33"/>
      <c r="B227" s="33"/>
      <c r="C227" s="33"/>
      <c r="D227" s="34"/>
      <c r="H227" s="30"/>
    </row>
    <row r="228" spans="1:8" x14ac:dyDescent="0.4">
      <c r="A228" s="33"/>
      <c r="B228" s="33"/>
      <c r="C228" s="33"/>
      <c r="D228" s="34"/>
      <c r="H228" s="30"/>
    </row>
    <row r="229" spans="1:8" x14ac:dyDescent="0.4">
      <c r="A229" s="33"/>
      <c r="B229" s="33"/>
      <c r="C229" s="33"/>
      <c r="D229" s="34"/>
      <c r="H229" s="30"/>
    </row>
    <row r="230" spans="1:8" x14ac:dyDescent="0.4">
      <c r="A230" s="33"/>
      <c r="B230" s="33"/>
      <c r="C230" s="33"/>
      <c r="D230" s="34"/>
      <c r="H230" s="30"/>
    </row>
    <row r="231" spans="1:8" x14ac:dyDescent="0.4">
      <c r="A231" s="33"/>
      <c r="B231" s="33"/>
      <c r="C231" s="33"/>
      <c r="D231" s="34"/>
      <c r="H231" s="30"/>
    </row>
    <row r="232" spans="1:8" x14ac:dyDescent="0.4">
      <c r="A232" s="33"/>
      <c r="B232" s="33"/>
      <c r="C232" s="33"/>
      <c r="D232" s="34"/>
      <c r="H232" s="30"/>
    </row>
    <row r="233" spans="1:8" x14ac:dyDescent="0.4">
      <c r="A233" s="33"/>
      <c r="B233" s="33"/>
      <c r="C233" s="33"/>
      <c r="D233" s="34"/>
      <c r="H233" s="30"/>
    </row>
    <row r="234" spans="1:8" x14ac:dyDescent="0.4">
      <c r="A234" s="33"/>
      <c r="B234" s="33"/>
      <c r="C234" s="33"/>
      <c r="D234" s="34"/>
      <c r="H234" s="30"/>
    </row>
    <row r="235" spans="1:8" x14ac:dyDescent="0.4">
      <c r="A235" s="33"/>
      <c r="B235" s="33"/>
      <c r="C235" s="33"/>
      <c r="D235" s="34"/>
      <c r="H235" s="30"/>
    </row>
    <row r="236" spans="1:8" x14ac:dyDescent="0.4">
      <c r="A236" s="33"/>
      <c r="B236" s="33"/>
      <c r="C236" s="33"/>
      <c r="D236" s="34"/>
      <c r="H236" s="30"/>
    </row>
    <row r="237" spans="1:8" x14ac:dyDescent="0.4">
      <c r="A237" s="33"/>
      <c r="B237" s="33"/>
      <c r="C237" s="33"/>
      <c r="D237" s="34"/>
      <c r="H237" s="30"/>
    </row>
    <row r="238" spans="1:8" x14ac:dyDescent="0.4">
      <c r="A238" s="33"/>
      <c r="B238" s="33"/>
      <c r="C238" s="33"/>
      <c r="D238" s="34"/>
      <c r="H238" s="30"/>
    </row>
    <row r="239" spans="1:8" x14ac:dyDescent="0.4">
      <c r="A239" s="33"/>
      <c r="B239" s="33"/>
      <c r="C239" s="33"/>
      <c r="D239" s="34"/>
      <c r="H239" s="30"/>
    </row>
    <row r="240" spans="1:8" x14ac:dyDescent="0.4">
      <c r="A240" s="33"/>
      <c r="B240" s="33"/>
      <c r="C240" s="33"/>
      <c r="D240" s="34"/>
      <c r="H240" s="30"/>
    </row>
    <row r="241" spans="1:8" x14ac:dyDescent="0.4">
      <c r="A241" s="33"/>
      <c r="B241" s="33"/>
      <c r="C241" s="33"/>
      <c r="D241" s="34"/>
      <c r="H241" s="30"/>
    </row>
    <row r="242" spans="1:8" x14ac:dyDescent="0.4">
      <c r="A242" s="33"/>
      <c r="B242" s="33"/>
      <c r="C242" s="33"/>
      <c r="D242" s="34"/>
      <c r="H242" s="30"/>
    </row>
    <row r="243" spans="1:8" x14ac:dyDescent="0.4">
      <c r="A243" s="33"/>
      <c r="B243" s="33"/>
      <c r="C243" s="33"/>
      <c r="D243" s="34"/>
      <c r="H243" s="30"/>
    </row>
    <row r="244" spans="1:8" x14ac:dyDescent="0.4">
      <c r="A244" s="33"/>
      <c r="B244" s="33"/>
      <c r="C244" s="33"/>
      <c r="D244" s="34"/>
      <c r="H244" s="30"/>
    </row>
    <row r="245" spans="1:8" x14ac:dyDescent="0.4">
      <c r="A245" s="33"/>
      <c r="B245" s="33"/>
      <c r="C245" s="33"/>
      <c r="D245" s="34"/>
      <c r="H245" s="30"/>
    </row>
    <row r="246" spans="1:8" x14ac:dyDescent="0.4">
      <c r="A246" s="33"/>
      <c r="B246" s="33"/>
      <c r="C246" s="33"/>
      <c r="D246" s="34"/>
      <c r="H246" s="30"/>
    </row>
    <row r="247" spans="1:8" x14ac:dyDescent="0.4">
      <c r="A247" s="33"/>
      <c r="B247" s="33"/>
      <c r="C247" s="33"/>
      <c r="D247" s="34"/>
      <c r="H247" s="30"/>
    </row>
    <row r="248" spans="1:8" x14ac:dyDescent="0.4">
      <c r="A248" s="33"/>
      <c r="B248" s="33"/>
      <c r="C248" s="33"/>
      <c r="D248" s="34"/>
      <c r="H248" s="30"/>
    </row>
    <row r="249" spans="1:8" x14ac:dyDescent="0.4">
      <c r="A249" s="33"/>
      <c r="B249" s="33"/>
      <c r="C249" s="33"/>
      <c r="D249" s="34"/>
      <c r="H249" s="30"/>
    </row>
    <row r="250" spans="1:8" x14ac:dyDescent="0.4">
      <c r="A250" s="33"/>
      <c r="B250" s="33"/>
      <c r="C250" s="33"/>
      <c r="D250" s="34"/>
      <c r="H250" s="30"/>
    </row>
    <row r="251" spans="1:8" x14ac:dyDescent="0.4">
      <c r="A251" s="33"/>
      <c r="B251" s="33"/>
      <c r="C251" s="33"/>
      <c r="D251" s="34"/>
      <c r="H251" s="30"/>
    </row>
    <row r="252" spans="1:8" x14ac:dyDescent="0.4">
      <c r="A252" s="33"/>
      <c r="B252" s="33"/>
      <c r="C252" s="33"/>
      <c r="D252" s="34"/>
      <c r="H252" s="30"/>
    </row>
    <row r="253" spans="1:8" x14ac:dyDescent="0.4">
      <c r="A253" s="33"/>
      <c r="B253" s="33"/>
      <c r="C253" s="33"/>
      <c r="D253" s="34"/>
      <c r="H253" s="30"/>
    </row>
    <row r="254" spans="1:8" x14ac:dyDescent="0.4">
      <c r="A254" s="33"/>
      <c r="B254" s="33"/>
      <c r="C254" s="33"/>
      <c r="D254" s="34"/>
      <c r="H254" s="30"/>
    </row>
    <row r="255" spans="1:8" x14ac:dyDescent="0.4">
      <c r="A255" s="33"/>
      <c r="B255" s="33"/>
      <c r="C255" s="33"/>
      <c r="D255" s="34"/>
      <c r="H255" s="30"/>
    </row>
    <row r="256" spans="1:8" x14ac:dyDescent="0.4">
      <c r="A256" s="33"/>
      <c r="B256" s="33"/>
      <c r="C256" s="33"/>
      <c r="D256" s="34"/>
      <c r="H256" s="30"/>
    </row>
    <row r="257" spans="1:8" x14ac:dyDescent="0.4">
      <c r="A257" s="33"/>
      <c r="B257" s="33"/>
      <c r="C257" s="33"/>
      <c r="D257" s="34"/>
      <c r="H257" s="30"/>
    </row>
    <row r="258" spans="1:8" x14ac:dyDescent="0.4">
      <c r="A258" s="33"/>
      <c r="B258" s="33"/>
      <c r="C258" s="33"/>
      <c r="D258" s="34"/>
      <c r="H258" s="30"/>
    </row>
    <row r="259" spans="1:8" x14ac:dyDescent="0.4">
      <c r="A259" s="33"/>
      <c r="B259" s="33"/>
      <c r="C259" s="33"/>
      <c r="D259" s="34"/>
      <c r="H259" s="30"/>
    </row>
    <row r="260" spans="1:8" x14ac:dyDescent="0.4">
      <c r="A260" s="33"/>
      <c r="B260" s="33"/>
      <c r="C260" s="33"/>
      <c r="D260" s="34"/>
      <c r="H260" s="30"/>
    </row>
    <row r="261" spans="1:8" x14ac:dyDescent="0.4">
      <c r="A261" s="33"/>
      <c r="B261" s="33"/>
      <c r="C261" s="33"/>
      <c r="D261" s="34"/>
      <c r="H261" s="30"/>
    </row>
    <row r="262" spans="1:8" x14ac:dyDescent="0.4">
      <c r="A262" s="33"/>
      <c r="B262" s="33"/>
      <c r="C262" s="33"/>
      <c r="D262" s="34"/>
      <c r="H262" s="30"/>
    </row>
    <row r="263" spans="1:8" x14ac:dyDescent="0.4">
      <c r="A263" s="33"/>
      <c r="B263" s="33"/>
      <c r="C263" s="33"/>
      <c r="D263" s="34"/>
      <c r="H263" s="30"/>
    </row>
    <row r="264" spans="1:8" x14ac:dyDescent="0.4">
      <c r="A264" s="33"/>
      <c r="B264" s="33"/>
      <c r="C264" s="33"/>
      <c r="D264" s="34"/>
      <c r="H264" s="30"/>
    </row>
    <row r="265" spans="1:8" x14ac:dyDescent="0.4">
      <c r="A265" s="33"/>
      <c r="B265" s="33"/>
      <c r="C265" s="33"/>
      <c r="D265" s="34"/>
      <c r="H265" s="30"/>
    </row>
    <row r="266" spans="1:8" x14ac:dyDescent="0.4">
      <c r="A266" s="33"/>
      <c r="B266" s="33"/>
      <c r="C266" s="33"/>
      <c r="D266" s="34"/>
      <c r="H266" s="30"/>
    </row>
    <row r="267" spans="1:8" x14ac:dyDescent="0.4">
      <c r="A267" s="33"/>
      <c r="B267" s="33"/>
      <c r="C267" s="33"/>
      <c r="D267" s="34"/>
      <c r="H267" s="30"/>
    </row>
    <row r="268" spans="1:8" x14ac:dyDescent="0.4">
      <c r="A268" s="33"/>
      <c r="B268" s="33"/>
      <c r="C268" s="33"/>
      <c r="D268" s="34"/>
      <c r="H268" s="30"/>
    </row>
    <row r="269" spans="1:8" x14ac:dyDescent="0.4">
      <c r="A269" s="33"/>
      <c r="B269" s="33"/>
      <c r="C269" s="33"/>
      <c r="D269" s="34"/>
      <c r="H269" s="30"/>
    </row>
    <row r="270" spans="1:8" x14ac:dyDescent="0.4">
      <c r="A270" s="33"/>
      <c r="B270" s="33"/>
      <c r="C270" s="33"/>
      <c r="D270" s="34"/>
      <c r="H270" s="30"/>
    </row>
    <row r="271" spans="1:8" x14ac:dyDescent="0.4">
      <c r="A271" s="33"/>
      <c r="B271" s="33"/>
      <c r="C271" s="33"/>
      <c r="D271" s="34"/>
      <c r="H271" s="30"/>
    </row>
    <row r="272" spans="1:8" x14ac:dyDescent="0.4">
      <c r="A272" s="33"/>
      <c r="B272" s="33"/>
      <c r="C272" s="33"/>
      <c r="D272" s="34"/>
      <c r="H272" s="30"/>
    </row>
    <row r="273" spans="1:8" x14ac:dyDescent="0.4">
      <c r="A273" s="33"/>
      <c r="B273" s="33"/>
      <c r="C273" s="33"/>
      <c r="D273" s="34"/>
      <c r="H273" s="30"/>
    </row>
    <row r="274" spans="1:8" x14ac:dyDescent="0.4">
      <c r="A274" s="33"/>
      <c r="B274" s="33"/>
      <c r="C274" s="33"/>
      <c r="D274" s="34"/>
      <c r="H274" s="30"/>
    </row>
    <row r="275" spans="1:8" x14ac:dyDescent="0.4">
      <c r="A275" s="33"/>
      <c r="B275" s="33"/>
      <c r="C275" s="33"/>
      <c r="D275" s="34"/>
      <c r="H275" s="30"/>
    </row>
    <row r="276" spans="1:8" x14ac:dyDescent="0.4">
      <c r="A276" s="33"/>
      <c r="B276" s="33"/>
      <c r="C276" s="33"/>
      <c r="D276" s="34"/>
      <c r="H276" s="30"/>
    </row>
    <row r="277" spans="1:8" x14ac:dyDescent="0.4">
      <c r="A277" s="33"/>
      <c r="B277" s="33"/>
      <c r="C277" s="33"/>
      <c r="D277" s="34"/>
      <c r="H277" s="30"/>
    </row>
    <row r="278" spans="1:8" x14ac:dyDescent="0.4">
      <c r="A278" s="33"/>
      <c r="B278" s="33"/>
      <c r="C278" s="33"/>
      <c r="D278" s="34"/>
      <c r="H278" s="30"/>
    </row>
    <row r="279" spans="1:8" x14ac:dyDescent="0.4">
      <c r="A279" s="33"/>
      <c r="B279" s="33"/>
      <c r="C279" s="33"/>
      <c r="D279" s="34"/>
      <c r="H279" s="30"/>
    </row>
    <row r="280" spans="1:8" x14ac:dyDescent="0.4">
      <c r="A280" s="33"/>
      <c r="B280" s="33"/>
      <c r="C280" s="33"/>
      <c r="D280" s="34"/>
      <c r="H280" s="30"/>
    </row>
    <row r="281" spans="1:8" x14ac:dyDescent="0.4">
      <c r="A281" s="33"/>
      <c r="B281" s="33"/>
      <c r="C281" s="33"/>
      <c r="D281" s="34"/>
      <c r="H281" s="30"/>
    </row>
    <row r="282" spans="1:8" x14ac:dyDescent="0.4">
      <c r="A282" s="33"/>
      <c r="B282" s="33"/>
      <c r="C282" s="33"/>
      <c r="D282" s="34"/>
      <c r="H282" s="30"/>
    </row>
    <row r="283" spans="1:8" x14ac:dyDescent="0.4">
      <c r="A283" s="33"/>
      <c r="B283" s="33"/>
      <c r="C283" s="33"/>
      <c r="D283" s="34"/>
      <c r="H283" s="30"/>
    </row>
    <row r="284" spans="1:8" x14ac:dyDescent="0.4">
      <c r="A284" s="33"/>
      <c r="B284" s="33"/>
      <c r="C284" s="33"/>
      <c r="D284" s="34"/>
      <c r="H284" s="30"/>
    </row>
    <row r="285" spans="1:8" x14ac:dyDescent="0.4">
      <c r="A285" s="33"/>
      <c r="B285" s="33"/>
      <c r="C285" s="33"/>
      <c r="D285" s="34"/>
      <c r="H285" s="30"/>
    </row>
    <row r="286" spans="1:8" x14ac:dyDescent="0.4">
      <c r="A286" s="33"/>
      <c r="B286" s="33"/>
      <c r="C286" s="33"/>
      <c r="D286" s="34"/>
      <c r="H286" s="30"/>
    </row>
    <row r="287" spans="1:8" x14ac:dyDescent="0.4">
      <c r="A287" s="33"/>
      <c r="B287" s="33"/>
      <c r="C287" s="33"/>
      <c r="D287" s="34"/>
      <c r="H287" s="30"/>
    </row>
    <row r="288" spans="1:8" x14ac:dyDescent="0.4">
      <c r="A288" s="33"/>
      <c r="B288" s="33"/>
      <c r="C288" s="33"/>
      <c r="D288" s="34"/>
      <c r="H288" s="30"/>
    </row>
    <row r="289" spans="1:8" x14ac:dyDescent="0.4">
      <c r="A289" s="33"/>
      <c r="B289" s="33"/>
      <c r="C289" s="33"/>
      <c r="D289" s="34"/>
      <c r="H289" s="30"/>
    </row>
    <row r="290" spans="1:8" x14ac:dyDescent="0.4">
      <c r="A290" s="33"/>
      <c r="B290" s="33"/>
      <c r="C290" s="33"/>
      <c r="D290" s="34"/>
      <c r="H290" s="30"/>
    </row>
    <row r="291" spans="1:8" x14ac:dyDescent="0.4">
      <c r="A291" s="33"/>
      <c r="B291" s="33"/>
      <c r="C291" s="33"/>
      <c r="D291" s="34"/>
      <c r="H291" s="30"/>
    </row>
    <row r="292" spans="1:8" x14ac:dyDescent="0.4">
      <c r="A292" s="33"/>
      <c r="B292" s="33"/>
      <c r="C292" s="33"/>
      <c r="D292" s="34"/>
      <c r="H292" s="30"/>
    </row>
    <row r="293" spans="1:8" x14ac:dyDescent="0.4">
      <c r="A293" s="33"/>
      <c r="B293" s="33"/>
      <c r="C293" s="33"/>
      <c r="D293" s="34"/>
      <c r="H293" s="30"/>
    </row>
    <row r="294" spans="1:8" x14ac:dyDescent="0.4">
      <c r="A294" s="33"/>
      <c r="B294" s="33"/>
      <c r="C294" s="33"/>
      <c r="D294" s="34"/>
      <c r="H294" s="30"/>
    </row>
    <row r="295" spans="1:8" x14ac:dyDescent="0.4">
      <c r="A295" s="33"/>
      <c r="B295" s="33"/>
      <c r="C295" s="33"/>
      <c r="D295" s="34"/>
      <c r="H295" s="30"/>
    </row>
    <row r="296" spans="1:8" x14ac:dyDescent="0.4">
      <c r="A296" s="33"/>
      <c r="B296" s="33"/>
      <c r="C296" s="33"/>
      <c r="D296" s="34"/>
      <c r="H296" s="30"/>
    </row>
    <row r="297" spans="1:8" x14ac:dyDescent="0.4">
      <c r="A297" s="33"/>
      <c r="B297" s="33"/>
      <c r="C297" s="33"/>
      <c r="D297" s="34"/>
      <c r="H297" s="30"/>
    </row>
    <row r="298" spans="1:8" x14ac:dyDescent="0.4">
      <c r="A298" s="33"/>
      <c r="B298" s="33"/>
      <c r="C298" s="33"/>
      <c r="D298" s="34"/>
      <c r="H298" s="30"/>
    </row>
    <row r="299" spans="1:8" x14ac:dyDescent="0.4">
      <c r="A299" s="33"/>
      <c r="B299" s="33"/>
      <c r="C299" s="33"/>
      <c r="D299" s="34"/>
      <c r="H299" s="30"/>
    </row>
    <row r="300" spans="1:8" x14ac:dyDescent="0.4">
      <c r="A300" s="33"/>
      <c r="B300" s="33"/>
      <c r="C300" s="33"/>
      <c r="D300" s="34"/>
      <c r="H300" s="30"/>
    </row>
    <row r="301" spans="1:8" x14ac:dyDescent="0.4">
      <c r="A301" s="33"/>
      <c r="B301" s="33"/>
      <c r="C301" s="33"/>
      <c r="D301" s="34"/>
      <c r="H301" s="30"/>
    </row>
    <row r="302" spans="1:8" x14ac:dyDescent="0.4">
      <c r="A302" s="33"/>
      <c r="B302" s="33"/>
      <c r="C302" s="33"/>
      <c r="D302" s="34"/>
      <c r="H302" s="30"/>
    </row>
    <row r="303" spans="1:8" x14ac:dyDescent="0.4">
      <c r="A303" s="33"/>
      <c r="B303" s="33"/>
      <c r="C303" s="33"/>
      <c r="D303" s="34"/>
      <c r="H303" s="30"/>
    </row>
    <row r="304" spans="1:8" x14ac:dyDescent="0.4">
      <c r="A304" s="33"/>
      <c r="B304" s="33"/>
      <c r="C304" s="33"/>
      <c r="D304" s="34"/>
      <c r="H304" s="30"/>
    </row>
    <row r="305" spans="1:8" x14ac:dyDescent="0.4">
      <c r="A305" s="33"/>
      <c r="B305" s="33"/>
      <c r="C305" s="33"/>
      <c r="D305" s="34"/>
      <c r="H305" s="30"/>
    </row>
    <row r="306" spans="1:8" x14ac:dyDescent="0.4">
      <c r="A306" s="33"/>
      <c r="B306" s="33"/>
      <c r="C306" s="33"/>
      <c r="D306" s="34"/>
      <c r="H306" s="30"/>
    </row>
    <row r="307" spans="1:8" x14ac:dyDescent="0.4">
      <c r="A307" s="33"/>
      <c r="B307" s="33"/>
      <c r="C307" s="33"/>
      <c r="D307" s="34"/>
      <c r="H307" s="30"/>
    </row>
    <row r="308" spans="1:8" x14ac:dyDescent="0.4">
      <c r="A308" s="33"/>
      <c r="B308" s="33"/>
      <c r="C308" s="33"/>
      <c r="D308" s="34"/>
      <c r="H308" s="30"/>
    </row>
    <row r="309" spans="1:8" x14ac:dyDescent="0.4">
      <c r="A309" s="33"/>
      <c r="B309" s="33"/>
      <c r="C309" s="33"/>
      <c r="D309" s="34"/>
      <c r="H309" s="30"/>
    </row>
    <row r="310" spans="1:8" x14ac:dyDescent="0.4">
      <c r="A310" s="33"/>
      <c r="B310" s="33"/>
      <c r="C310" s="33"/>
      <c r="D310" s="34"/>
      <c r="H310" s="30"/>
    </row>
    <row r="311" spans="1:8" x14ac:dyDescent="0.4">
      <c r="A311" s="33"/>
      <c r="B311" s="33"/>
      <c r="C311" s="33"/>
      <c r="D311" s="34"/>
      <c r="H311" s="30"/>
    </row>
    <row r="312" spans="1:8" x14ac:dyDescent="0.4">
      <c r="A312" s="33"/>
      <c r="B312" s="33"/>
      <c r="C312" s="33"/>
      <c r="D312" s="34"/>
      <c r="H312" s="30"/>
    </row>
    <row r="313" spans="1:8" x14ac:dyDescent="0.4">
      <c r="A313" s="33"/>
      <c r="B313" s="33"/>
      <c r="C313" s="33"/>
      <c r="D313" s="34"/>
      <c r="H313" s="30"/>
    </row>
    <row r="314" spans="1:8" x14ac:dyDescent="0.4">
      <c r="A314" s="33"/>
      <c r="B314" s="33"/>
      <c r="C314" s="33"/>
      <c r="D314" s="34"/>
      <c r="H314" s="30"/>
    </row>
    <row r="315" spans="1:8" x14ac:dyDescent="0.4">
      <c r="A315" s="33"/>
      <c r="B315" s="33"/>
      <c r="C315" s="33"/>
      <c r="D315" s="34"/>
      <c r="H315" s="30"/>
    </row>
    <row r="316" spans="1:8" x14ac:dyDescent="0.4">
      <c r="A316" s="33"/>
      <c r="B316" s="33"/>
      <c r="C316" s="33"/>
      <c r="D316" s="34"/>
      <c r="H316" s="30"/>
    </row>
    <row r="317" spans="1:8" x14ac:dyDescent="0.4">
      <c r="A317" s="33"/>
      <c r="B317" s="33"/>
      <c r="C317" s="33"/>
      <c r="D317" s="34"/>
      <c r="H317" s="30"/>
    </row>
    <row r="318" spans="1:8" x14ac:dyDescent="0.4">
      <c r="A318" s="33"/>
      <c r="B318" s="33"/>
      <c r="C318" s="33"/>
      <c r="D318" s="34"/>
      <c r="H318" s="30"/>
    </row>
    <row r="319" spans="1:8" x14ac:dyDescent="0.4">
      <c r="A319" s="33"/>
      <c r="B319" s="33"/>
      <c r="C319" s="33"/>
      <c r="D319" s="34"/>
      <c r="H319" s="30"/>
    </row>
    <row r="320" spans="1:8" x14ac:dyDescent="0.4">
      <c r="A320" s="33"/>
      <c r="B320" s="33"/>
      <c r="C320" s="33"/>
      <c r="D320" s="34"/>
      <c r="H320" s="30"/>
    </row>
    <row r="321" spans="1:8" x14ac:dyDescent="0.4">
      <c r="A321" s="33"/>
      <c r="B321" s="33"/>
      <c r="C321" s="33"/>
      <c r="D321" s="34"/>
      <c r="H321" s="30"/>
    </row>
    <row r="322" spans="1:8" x14ac:dyDescent="0.4">
      <c r="A322" s="33"/>
      <c r="B322" s="33"/>
      <c r="C322" s="33"/>
      <c r="D322" s="34"/>
      <c r="H322" s="30"/>
    </row>
    <row r="323" spans="1:8" x14ac:dyDescent="0.4">
      <c r="A323" s="33"/>
      <c r="B323" s="33"/>
      <c r="C323" s="33"/>
      <c r="D323" s="34"/>
      <c r="H323" s="30"/>
    </row>
    <row r="324" spans="1:8" x14ac:dyDescent="0.4">
      <c r="A324" s="33"/>
      <c r="B324" s="33"/>
      <c r="C324" s="33"/>
      <c r="D324" s="34"/>
      <c r="H324" s="30"/>
    </row>
    <row r="325" spans="1:8" x14ac:dyDescent="0.4">
      <c r="A325" s="33"/>
      <c r="B325" s="33"/>
      <c r="C325" s="33"/>
      <c r="D325" s="34"/>
      <c r="H325" s="30"/>
    </row>
    <row r="326" spans="1:8" x14ac:dyDescent="0.4">
      <c r="A326" s="33"/>
      <c r="B326" s="33"/>
      <c r="C326" s="33"/>
      <c r="D326" s="34"/>
      <c r="H326" s="30"/>
    </row>
    <row r="327" spans="1:8" x14ac:dyDescent="0.4">
      <c r="A327" s="33"/>
      <c r="B327" s="33"/>
      <c r="C327" s="33"/>
      <c r="D327" s="34"/>
      <c r="H327" s="30"/>
    </row>
    <row r="328" spans="1:8" x14ac:dyDescent="0.4">
      <c r="A328" s="33"/>
      <c r="B328" s="33"/>
      <c r="C328" s="33"/>
      <c r="D328" s="34"/>
      <c r="H328" s="30"/>
    </row>
    <row r="329" spans="1:8" x14ac:dyDescent="0.4">
      <c r="A329" s="33"/>
      <c r="B329" s="33"/>
      <c r="C329" s="33"/>
      <c r="D329" s="34"/>
      <c r="H329" s="30"/>
    </row>
    <row r="330" spans="1:8" x14ac:dyDescent="0.4">
      <c r="A330" s="33"/>
      <c r="B330" s="33"/>
      <c r="C330" s="33"/>
      <c r="D330" s="34"/>
      <c r="H330" s="30"/>
    </row>
    <row r="331" spans="1:8" x14ac:dyDescent="0.4">
      <c r="A331" s="33"/>
      <c r="B331" s="33"/>
      <c r="C331" s="33"/>
      <c r="D331" s="34"/>
      <c r="H331" s="30"/>
    </row>
    <row r="332" spans="1:8" x14ac:dyDescent="0.4">
      <c r="A332" s="33"/>
      <c r="B332" s="33"/>
      <c r="C332" s="33"/>
      <c r="D332" s="34"/>
      <c r="H332" s="30"/>
    </row>
    <row r="333" spans="1:8" x14ac:dyDescent="0.4">
      <c r="A333" s="33"/>
      <c r="B333" s="33"/>
      <c r="C333" s="33"/>
      <c r="D333" s="34"/>
      <c r="H333" s="30"/>
    </row>
    <row r="334" spans="1:8" x14ac:dyDescent="0.4">
      <c r="A334" s="33"/>
      <c r="B334" s="33"/>
      <c r="C334" s="33"/>
      <c r="D334" s="34"/>
      <c r="H334" s="30"/>
    </row>
    <row r="335" spans="1:8" x14ac:dyDescent="0.4">
      <c r="A335" s="33"/>
      <c r="B335" s="33"/>
      <c r="C335" s="33"/>
      <c r="D335" s="34"/>
      <c r="H335" s="30"/>
    </row>
    <row r="336" spans="1:8" x14ac:dyDescent="0.4">
      <c r="A336" s="33"/>
      <c r="B336" s="33"/>
      <c r="C336" s="33"/>
      <c r="D336" s="34"/>
      <c r="H336" s="30"/>
    </row>
    <row r="337" spans="1:8" x14ac:dyDescent="0.4">
      <c r="A337" s="33"/>
      <c r="B337" s="33"/>
      <c r="C337" s="33"/>
      <c r="D337" s="34"/>
      <c r="H337" s="30"/>
    </row>
    <row r="338" spans="1:8" x14ac:dyDescent="0.4">
      <c r="A338" s="33"/>
      <c r="B338" s="33"/>
      <c r="C338" s="33"/>
      <c r="D338" s="34"/>
      <c r="H338" s="30"/>
    </row>
    <row r="339" spans="1:8" x14ac:dyDescent="0.4">
      <c r="A339" s="33"/>
      <c r="B339" s="33"/>
      <c r="C339" s="33"/>
      <c r="D339" s="34"/>
      <c r="H339" s="30"/>
    </row>
    <row r="340" spans="1:8" x14ac:dyDescent="0.4">
      <c r="A340" s="33"/>
      <c r="B340" s="33"/>
      <c r="C340" s="33"/>
      <c r="D340" s="34"/>
      <c r="H340" s="30"/>
    </row>
    <row r="341" spans="1:8" x14ac:dyDescent="0.4">
      <c r="A341" s="33"/>
      <c r="B341" s="33"/>
      <c r="C341" s="33"/>
      <c r="D341" s="34"/>
      <c r="H341" s="30"/>
    </row>
    <row r="342" spans="1:8" x14ac:dyDescent="0.4">
      <c r="A342" s="33"/>
      <c r="B342" s="33"/>
      <c r="C342" s="33"/>
      <c r="D342" s="34"/>
      <c r="H342" s="30"/>
    </row>
    <row r="343" spans="1:8" x14ac:dyDescent="0.4">
      <c r="A343" s="33"/>
      <c r="B343" s="33"/>
      <c r="C343" s="33"/>
      <c r="D343" s="34"/>
      <c r="H343" s="30"/>
    </row>
    <row r="344" spans="1:8" x14ac:dyDescent="0.4">
      <c r="A344" s="33"/>
      <c r="B344" s="33"/>
      <c r="C344" s="33"/>
      <c r="D344" s="34"/>
      <c r="H344" s="30"/>
    </row>
    <row r="345" spans="1:8" x14ac:dyDescent="0.4">
      <c r="A345" s="33"/>
      <c r="B345" s="33"/>
      <c r="C345" s="33"/>
      <c r="D345" s="34"/>
      <c r="H345" s="30"/>
    </row>
    <row r="346" spans="1:8" x14ac:dyDescent="0.4">
      <c r="A346" s="33"/>
      <c r="B346" s="33"/>
      <c r="C346" s="33"/>
      <c r="D346" s="34"/>
      <c r="H346" s="30"/>
    </row>
    <row r="347" spans="1:8" x14ac:dyDescent="0.4">
      <c r="A347" s="33"/>
      <c r="B347" s="33"/>
      <c r="C347" s="33"/>
      <c r="D347" s="34"/>
      <c r="H347" s="30"/>
    </row>
    <row r="348" spans="1:8" x14ac:dyDescent="0.4">
      <c r="A348" s="33"/>
      <c r="B348" s="33"/>
      <c r="C348" s="33"/>
      <c r="D348" s="34"/>
      <c r="H348" s="30"/>
    </row>
    <row r="349" spans="1:8" x14ac:dyDescent="0.4">
      <c r="A349" s="33"/>
      <c r="B349" s="33"/>
      <c r="C349" s="33"/>
      <c r="D349" s="34"/>
      <c r="H349" s="30"/>
    </row>
    <row r="350" spans="1:8" x14ac:dyDescent="0.4">
      <c r="A350" s="33"/>
      <c r="B350" s="33"/>
      <c r="C350" s="33"/>
      <c r="D350" s="34"/>
      <c r="H350" s="30"/>
    </row>
    <row r="351" spans="1:8" x14ac:dyDescent="0.4">
      <c r="A351" s="33"/>
      <c r="B351" s="33"/>
      <c r="C351" s="33"/>
      <c r="D351" s="34"/>
      <c r="H351" s="30"/>
    </row>
    <row r="352" spans="1:8" x14ac:dyDescent="0.4">
      <c r="A352" s="33"/>
      <c r="B352" s="33"/>
      <c r="C352" s="33"/>
      <c r="D352" s="34"/>
      <c r="H352" s="30"/>
    </row>
    <row r="353" spans="1:8" x14ac:dyDescent="0.4">
      <c r="A353" s="33"/>
      <c r="B353" s="33"/>
      <c r="C353" s="33"/>
      <c r="D353" s="34"/>
      <c r="H353" s="30"/>
    </row>
    <row r="354" spans="1:8" x14ac:dyDescent="0.4">
      <c r="A354" s="33"/>
      <c r="B354" s="33"/>
      <c r="C354" s="33"/>
      <c r="D354" s="34"/>
      <c r="H354" s="30"/>
    </row>
    <row r="355" spans="1:8" x14ac:dyDescent="0.4">
      <c r="A355" s="33"/>
      <c r="B355" s="33"/>
      <c r="C355" s="33"/>
      <c r="D355" s="34"/>
      <c r="H355" s="30"/>
    </row>
    <row r="356" spans="1:8" x14ac:dyDescent="0.4">
      <c r="A356" s="33"/>
      <c r="B356" s="33"/>
      <c r="C356" s="33"/>
      <c r="D356" s="34"/>
      <c r="H356" s="30"/>
    </row>
    <row r="357" spans="1:8" x14ac:dyDescent="0.4">
      <c r="A357" s="33"/>
      <c r="B357" s="33"/>
      <c r="C357" s="33"/>
      <c r="D357" s="34"/>
      <c r="H357" s="30"/>
    </row>
    <row r="358" spans="1:8" x14ac:dyDescent="0.4">
      <c r="A358" s="33"/>
      <c r="B358" s="33"/>
      <c r="C358" s="33"/>
      <c r="D358" s="34"/>
      <c r="H358" s="30"/>
    </row>
    <row r="359" spans="1:8" x14ac:dyDescent="0.4">
      <c r="A359" s="33"/>
      <c r="B359" s="33"/>
      <c r="C359" s="33"/>
      <c r="D359" s="34"/>
      <c r="H359" s="30"/>
    </row>
    <row r="360" spans="1:8" x14ac:dyDescent="0.4">
      <c r="A360" s="33"/>
      <c r="B360" s="33"/>
      <c r="C360" s="33"/>
      <c r="D360" s="34"/>
      <c r="H360" s="30"/>
    </row>
    <row r="361" spans="1:8" x14ac:dyDescent="0.4">
      <c r="A361" s="33"/>
      <c r="B361" s="33"/>
      <c r="C361" s="33"/>
      <c r="D361" s="34"/>
      <c r="H361" s="30"/>
    </row>
    <row r="362" spans="1:8" x14ac:dyDescent="0.4">
      <c r="A362" s="33"/>
      <c r="B362" s="33"/>
      <c r="C362" s="33"/>
      <c r="D362" s="34"/>
      <c r="H362" s="30"/>
    </row>
    <row r="363" spans="1:8" x14ac:dyDescent="0.4">
      <c r="A363" s="33"/>
      <c r="B363" s="33"/>
      <c r="C363" s="33"/>
      <c r="D363" s="34"/>
      <c r="H363" s="30"/>
    </row>
    <row r="364" spans="1:8" x14ac:dyDescent="0.4">
      <c r="A364" s="33"/>
      <c r="B364" s="33"/>
      <c r="C364" s="33"/>
      <c r="D364" s="34"/>
      <c r="H364" s="30"/>
    </row>
    <row r="365" spans="1:8" x14ac:dyDescent="0.4">
      <c r="A365" s="33"/>
      <c r="B365" s="33"/>
      <c r="C365" s="33"/>
      <c r="D365" s="34"/>
      <c r="H365" s="30"/>
    </row>
    <row r="366" spans="1:8" x14ac:dyDescent="0.4">
      <c r="A366" s="33"/>
      <c r="B366" s="33"/>
      <c r="C366" s="33"/>
      <c r="D366" s="34"/>
      <c r="H366" s="30"/>
    </row>
    <row r="367" spans="1:8" x14ac:dyDescent="0.4">
      <c r="A367" s="33"/>
      <c r="B367" s="33"/>
      <c r="C367" s="33"/>
      <c r="D367" s="34"/>
      <c r="H367" s="30"/>
    </row>
    <row r="368" spans="1:8" x14ac:dyDescent="0.4">
      <c r="A368" s="33"/>
      <c r="B368" s="33"/>
      <c r="C368" s="33"/>
      <c r="D368" s="34"/>
      <c r="H368" s="30"/>
    </row>
    <row r="369" spans="1:8" x14ac:dyDescent="0.4">
      <c r="A369" s="33"/>
      <c r="B369" s="33"/>
      <c r="C369" s="33"/>
      <c r="D369" s="34"/>
      <c r="H369" s="30"/>
    </row>
    <row r="370" spans="1:8" x14ac:dyDescent="0.4">
      <c r="A370" s="33"/>
      <c r="B370" s="33"/>
      <c r="C370" s="33"/>
      <c r="D370" s="34"/>
      <c r="H370" s="30"/>
    </row>
    <row r="371" spans="1:8" x14ac:dyDescent="0.4">
      <c r="A371" s="33"/>
      <c r="B371" s="33"/>
      <c r="C371" s="33"/>
      <c r="D371" s="34"/>
      <c r="H371" s="30"/>
    </row>
    <row r="372" spans="1:8" x14ac:dyDescent="0.4">
      <c r="A372" s="33"/>
      <c r="B372" s="33"/>
      <c r="C372" s="33"/>
      <c r="D372" s="34"/>
      <c r="H372" s="30"/>
    </row>
    <row r="373" spans="1:8" x14ac:dyDescent="0.4">
      <c r="A373" s="33"/>
      <c r="B373" s="33"/>
      <c r="C373" s="33"/>
      <c r="D373" s="34"/>
      <c r="H373" s="30"/>
    </row>
    <row r="374" spans="1:8" x14ac:dyDescent="0.4">
      <c r="A374" s="33"/>
      <c r="B374" s="33"/>
      <c r="C374" s="33"/>
      <c r="D374" s="34"/>
      <c r="H374" s="30"/>
    </row>
    <row r="375" spans="1:8" x14ac:dyDescent="0.4">
      <c r="A375" s="33"/>
      <c r="B375" s="33"/>
      <c r="C375" s="33"/>
      <c r="D375" s="34"/>
      <c r="H375" s="30"/>
    </row>
    <row r="376" spans="1:8" x14ac:dyDescent="0.4">
      <c r="A376" s="33"/>
      <c r="B376" s="33"/>
      <c r="C376" s="33"/>
      <c r="D376" s="34"/>
      <c r="H376" s="30"/>
    </row>
    <row r="377" spans="1:8" x14ac:dyDescent="0.4">
      <c r="A377" s="33"/>
      <c r="B377" s="33"/>
      <c r="C377" s="33"/>
      <c r="D377" s="34"/>
      <c r="H377" s="30"/>
    </row>
    <row r="378" spans="1:8" x14ac:dyDescent="0.4">
      <c r="A378" s="33"/>
      <c r="B378" s="33"/>
      <c r="C378" s="33"/>
      <c r="D378" s="34"/>
      <c r="H378" s="30"/>
    </row>
    <row r="379" spans="1:8" x14ac:dyDescent="0.4">
      <c r="A379" s="33"/>
      <c r="B379" s="33"/>
      <c r="C379" s="33"/>
      <c r="D379" s="34"/>
      <c r="H379" s="30"/>
    </row>
    <row r="380" spans="1:8" x14ac:dyDescent="0.4">
      <c r="A380" s="33"/>
      <c r="B380" s="33"/>
      <c r="C380" s="33"/>
      <c r="D380" s="34"/>
      <c r="H380" s="30"/>
    </row>
    <row r="381" spans="1:8" x14ac:dyDescent="0.4">
      <c r="A381" s="33"/>
      <c r="B381" s="33"/>
      <c r="C381" s="33"/>
      <c r="D381" s="34"/>
      <c r="H381" s="30"/>
    </row>
    <row r="382" spans="1:8" x14ac:dyDescent="0.4">
      <c r="A382" s="33"/>
      <c r="B382" s="33"/>
      <c r="C382" s="33"/>
      <c r="D382" s="34"/>
      <c r="H382" s="30"/>
    </row>
    <row r="383" spans="1:8" x14ac:dyDescent="0.4">
      <c r="A383" s="33"/>
      <c r="B383" s="33"/>
      <c r="C383" s="33"/>
      <c r="D383" s="34"/>
      <c r="H383" s="30"/>
    </row>
    <row r="384" spans="1:8" x14ac:dyDescent="0.4">
      <c r="A384" s="33"/>
      <c r="B384" s="33"/>
      <c r="C384" s="33"/>
      <c r="D384" s="34"/>
      <c r="H384" s="30"/>
    </row>
    <row r="385" spans="1:8" x14ac:dyDescent="0.4">
      <c r="A385" s="33"/>
      <c r="B385" s="33"/>
      <c r="C385" s="33"/>
      <c r="D385" s="34"/>
      <c r="H385" s="30"/>
    </row>
    <row r="386" spans="1:8" x14ac:dyDescent="0.4">
      <c r="A386" s="33"/>
      <c r="B386" s="33"/>
      <c r="C386" s="33"/>
      <c r="D386" s="34"/>
      <c r="H386" s="30"/>
    </row>
    <row r="387" spans="1:8" x14ac:dyDescent="0.4">
      <c r="A387" s="33"/>
      <c r="B387" s="33"/>
      <c r="C387" s="33"/>
      <c r="D387" s="34"/>
      <c r="H387" s="30"/>
    </row>
    <row r="388" spans="1:8" x14ac:dyDescent="0.4">
      <c r="A388" s="33"/>
      <c r="B388" s="33"/>
      <c r="C388" s="33"/>
      <c r="D388" s="34"/>
      <c r="H388" s="30"/>
    </row>
    <row r="389" spans="1:8" x14ac:dyDescent="0.4">
      <c r="A389" s="33"/>
      <c r="B389" s="33"/>
      <c r="C389" s="33"/>
      <c r="D389" s="34"/>
      <c r="H389" s="30"/>
    </row>
    <row r="390" spans="1:8" x14ac:dyDescent="0.4">
      <c r="A390" s="33"/>
      <c r="B390" s="33"/>
      <c r="C390" s="33"/>
      <c r="D390" s="34"/>
      <c r="H390" s="30"/>
    </row>
    <row r="391" spans="1:8" x14ac:dyDescent="0.4">
      <c r="A391" s="33"/>
      <c r="B391" s="33"/>
      <c r="C391" s="33"/>
      <c r="D391" s="34"/>
      <c r="H391" s="30"/>
    </row>
    <row r="392" spans="1:8" x14ac:dyDescent="0.4">
      <c r="A392" s="33"/>
      <c r="B392" s="33"/>
      <c r="C392" s="33"/>
      <c r="D392" s="34"/>
      <c r="H392" s="30"/>
    </row>
    <row r="393" spans="1:8" x14ac:dyDescent="0.4">
      <c r="A393" s="33"/>
      <c r="B393" s="33"/>
      <c r="C393" s="33"/>
      <c r="D393" s="34"/>
      <c r="H393" s="30"/>
    </row>
    <row r="394" spans="1:8" x14ac:dyDescent="0.4">
      <c r="A394" s="33"/>
      <c r="B394" s="33"/>
      <c r="C394" s="33"/>
      <c r="D394" s="34"/>
      <c r="H394" s="30"/>
    </row>
    <row r="395" spans="1:8" x14ac:dyDescent="0.4">
      <c r="A395" s="33"/>
      <c r="B395" s="33"/>
      <c r="C395" s="33"/>
      <c r="D395" s="34"/>
      <c r="H395" s="30"/>
    </row>
    <row r="396" spans="1:8" x14ac:dyDescent="0.4">
      <c r="A396" s="33"/>
      <c r="B396" s="33"/>
      <c r="C396" s="33"/>
      <c r="D396" s="34"/>
      <c r="H396" s="30"/>
    </row>
    <row r="397" spans="1:8" x14ac:dyDescent="0.4">
      <c r="A397" s="33"/>
      <c r="B397" s="33"/>
      <c r="C397" s="33"/>
      <c r="D397" s="34"/>
      <c r="H397" s="30"/>
    </row>
    <row r="398" spans="1:8" x14ac:dyDescent="0.4">
      <c r="A398" s="33"/>
      <c r="B398" s="33"/>
      <c r="C398" s="33"/>
      <c r="D398" s="34"/>
      <c r="H398" s="30"/>
    </row>
    <row r="399" spans="1:8" x14ac:dyDescent="0.4">
      <c r="A399" s="33"/>
      <c r="B399" s="33"/>
      <c r="C399" s="33"/>
      <c r="D399" s="34"/>
      <c r="H399" s="30"/>
    </row>
    <row r="400" spans="1:8" x14ac:dyDescent="0.4">
      <c r="A400" s="33"/>
      <c r="B400" s="33"/>
      <c r="C400" s="33"/>
      <c r="D400" s="34"/>
      <c r="H400" s="30"/>
    </row>
    <row r="401" spans="1:8" x14ac:dyDescent="0.4">
      <c r="A401" s="33"/>
      <c r="B401" s="33"/>
      <c r="C401" s="33"/>
      <c r="D401" s="34"/>
      <c r="H401" s="30"/>
    </row>
    <row r="402" spans="1:8" x14ac:dyDescent="0.4">
      <c r="A402" s="33"/>
      <c r="B402" s="33"/>
      <c r="C402" s="33"/>
      <c r="D402" s="34"/>
      <c r="H402" s="30"/>
    </row>
    <row r="403" spans="1:8" x14ac:dyDescent="0.4">
      <c r="A403" s="33"/>
      <c r="B403" s="33"/>
      <c r="C403" s="33"/>
      <c r="D403" s="34"/>
      <c r="H403" s="30"/>
    </row>
    <row r="404" spans="1:8" x14ac:dyDescent="0.4">
      <c r="A404" s="33"/>
      <c r="B404" s="33"/>
      <c r="C404" s="33"/>
      <c r="D404" s="34"/>
      <c r="H404" s="30"/>
    </row>
    <row r="405" spans="1:8" x14ac:dyDescent="0.4">
      <c r="A405" s="33"/>
      <c r="B405" s="33"/>
      <c r="C405" s="33"/>
      <c r="D405" s="34"/>
      <c r="H405" s="30"/>
    </row>
    <row r="406" spans="1:8" x14ac:dyDescent="0.4">
      <c r="A406" s="33"/>
      <c r="B406" s="33"/>
      <c r="C406" s="33"/>
      <c r="D406" s="34"/>
      <c r="H406" s="30"/>
    </row>
    <row r="407" spans="1:8" x14ac:dyDescent="0.4">
      <c r="A407" s="33"/>
      <c r="B407" s="33"/>
      <c r="C407" s="33"/>
      <c r="D407" s="34"/>
      <c r="H407" s="30"/>
    </row>
    <row r="408" spans="1:8" x14ac:dyDescent="0.4">
      <c r="A408" s="33"/>
      <c r="B408" s="33"/>
      <c r="C408" s="33"/>
      <c r="D408" s="34"/>
      <c r="H408" s="30"/>
    </row>
    <row r="409" spans="1:8" x14ac:dyDescent="0.4">
      <c r="A409" s="33"/>
      <c r="B409" s="33"/>
      <c r="C409" s="33"/>
      <c r="D409" s="34"/>
      <c r="H409" s="30"/>
    </row>
    <row r="410" spans="1:8" x14ac:dyDescent="0.4">
      <c r="A410" s="33"/>
      <c r="B410" s="33"/>
      <c r="C410" s="33"/>
      <c r="D410" s="34"/>
      <c r="H410" s="30"/>
    </row>
    <row r="411" spans="1:8" x14ac:dyDescent="0.4">
      <c r="A411" s="33"/>
      <c r="B411" s="33"/>
      <c r="C411" s="33"/>
      <c r="D411" s="34"/>
      <c r="H411" s="30"/>
    </row>
    <row r="412" spans="1:8" x14ac:dyDescent="0.4">
      <c r="A412" s="33"/>
      <c r="B412" s="33"/>
      <c r="C412" s="33"/>
      <c r="D412" s="34"/>
      <c r="H412" s="30"/>
    </row>
    <row r="413" spans="1:8" x14ac:dyDescent="0.4">
      <c r="A413" s="33"/>
      <c r="B413" s="33"/>
      <c r="C413" s="33"/>
      <c r="D413" s="34"/>
      <c r="H413" s="30"/>
    </row>
    <row r="414" spans="1:8" x14ac:dyDescent="0.4">
      <c r="A414" s="33"/>
      <c r="B414" s="33"/>
      <c r="C414" s="33"/>
      <c r="D414" s="34"/>
      <c r="H414" s="30"/>
    </row>
    <row r="415" spans="1:8" x14ac:dyDescent="0.4">
      <c r="A415" s="33"/>
      <c r="B415" s="33"/>
      <c r="C415" s="33"/>
      <c r="D415" s="34"/>
      <c r="H415" s="30"/>
    </row>
    <row r="416" spans="1:8" x14ac:dyDescent="0.4">
      <c r="A416" s="33"/>
      <c r="B416" s="33"/>
      <c r="C416" s="33"/>
      <c r="D416" s="34"/>
      <c r="H416" s="30"/>
    </row>
    <row r="417" spans="1:8" x14ac:dyDescent="0.4">
      <c r="A417" s="33"/>
      <c r="B417" s="33"/>
      <c r="C417" s="33"/>
      <c r="D417" s="34"/>
      <c r="H417" s="30"/>
    </row>
    <row r="418" spans="1:8" x14ac:dyDescent="0.4">
      <c r="A418" s="33"/>
      <c r="B418" s="33"/>
      <c r="C418" s="33"/>
      <c r="D418" s="34"/>
      <c r="H418" s="30"/>
    </row>
    <row r="419" spans="1:8" x14ac:dyDescent="0.4">
      <c r="A419" s="33"/>
      <c r="B419" s="33"/>
      <c r="C419" s="33"/>
      <c r="D419" s="34"/>
      <c r="H419" s="30"/>
    </row>
    <row r="420" spans="1:8" x14ac:dyDescent="0.4">
      <c r="A420" s="33"/>
      <c r="B420" s="33"/>
      <c r="C420" s="33"/>
      <c r="D420" s="34"/>
      <c r="H420" s="30"/>
    </row>
    <row r="421" spans="1:8" x14ac:dyDescent="0.4">
      <c r="A421" s="33"/>
      <c r="B421" s="33"/>
      <c r="C421" s="33"/>
      <c r="D421" s="34"/>
      <c r="H421" s="30"/>
    </row>
    <row r="422" spans="1:8" x14ac:dyDescent="0.4">
      <c r="A422" s="33"/>
      <c r="B422" s="33"/>
      <c r="C422" s="33"/>
      <c r="D422" s="34"/>
      <c r="H422" s="30"/>
    </row>
    <row r="423" spans="1:8" x14ac:dyDescent="0.4">
      <c r="A423" s="33"/>
      <c r="B423" s="33"/>
      <c r="C423" s="33"/>
      <c r="D423" s="34"/>
      <c r="H423" s="30"/>
    </row>
    <row r="424" spans="1:8" x14ac:dyDescent="0.4">
      <c r="A424" s="33"/>
      <c r="B424" s="33"/>
      <c r="C424" s="33"/>
      <c r="D424" s="34"/>
      <c r="H424" s="30"/>
    </row>
    <row r="425" spans="1:8" x14ac:dyDescent="0.4">
      <c r="A425" s="33"/>
      <c r="B425" s="33"/>
      <c r="C425" s="33"/>
      <c r="D425" s="34"/>
      <c r="H425" s="30"/>
    </row>
    <row r="426" spans="1:8" x14ac:dyDescent="0.4">
      <c r="A426" s="33"/>
      <c r="B426" s="33"/>
      <c r="C426" s="33"/>
      <c r="D426" s="34"/>
      <c r="H426" s="30"/>
    </row>
    <row r="427" spans="1:8" x14ac:dyDescent="0.4">
      <c r="A427" s="33"/>
      <c r="B427" s="33"/>
      <c r="C427" s="33"/>
      <c r="D427" s="34"/>
      <c r="H427" s="30"/>
    </row>
    <row r="428" spans="1:8" x14ac:dyDescent="0.4">
      <c r="A428" s="33"/>
      <c r="B428" s="33"/>
      <c r="C428" s="33"/>
      <c r="D428" s="34"/>
      <c r="H428" s="30"/>
    </row>
    <row r="429" spans="1:8" x14ac:dyDescent="0.4">
      <c r="A429" s="33"/>
      <c r="B429" s="33"/>
      <c r="C429" s="33"/>
      <c r="D429" s="34"/>
      <c r="H429" s="30"/>
    </row>
    <row r="430" spans="1:8" x14ac:dyDescent="0.4">
      <c r="A430" s="33"/>
      <c r="B430" s="33"/>
      <c r="C430" s="33"/>
      <c r="D430" s="34"/>
      <c r="H430" s="30"/>
    </row>
    <row r="431" spans="1:8" x14ac:dyDescent="0.4">
      <c r="A431" s="33"/>
      <c r="B431" s="33"/>
      <c r="C431" s="33"/>
      <c r="D431" s="34"/>
      <c r="H431" s="30"/>
    </row>
    <row r="432" spans="1:8" x14ac:dyDescent="0.4">
      <c r="A432" s="33"/>
      <c r="B432" s="33"/>
      <c r="C432" s="33"/>
      <c r="D432" s="34"/>
      <c r="H432" s="30"/>
    </row>
    <row r="433" spans="1:8" x14ac:dyDescent="0.4">
      <c r="A433" s="33"/>
      <c r="B433" s="33"/>
      <c r="C433" s="33"/>
      <c r="D433" s="34"/>
      <c r="H433" s="30"/>
    </row>
    <row r="434" spans="1:8" x14ac:dyDescent="0.4">
      <c r="A434" s="33"/>
      <c r="B434" s="33"/>
      <c r="C434" s="33"/>
      <c r="D434" s="34"/>
      <c r="H434" s="30"/>
    </row>
    <row r="435" spans="1:8" x14ac:dyDescent="0.4">
      <c r="A435" s="33"/>
      <c r="B435" s="33"/>
      <c r="C435" s="33"/>
      <c r="D435" s="34"/>
      <c r="H435" s="30"/>
    </row>
    <row r="436" spans="1:8" x14ac:dyDescent="0.4">
      <c r="A436" s="33"/>
      <c r="B436" s="33"/>
      <c r="C436" s="33"/>
      <c r="D436" s="34"/>
      <c r="H436" s="30"/>
    </row>
    <row r="437" spans="1:8" x14ac:dyDescent="0.4">
      <c r="A437" s="33"/>
      <c r="B437" s="33"/>
      <c r="C437" s="33"/>
      <c r="D437" s="34"/>
      <c r="H437" s="30"/>
    </row>
    <row r="438" spans="1:8" x14ac:dyDescent="0.4">
      <c r="A438" s="33"/>
      <c r="B438" s="33"/>
      <c r="C438" s="33"/>
      <c r="D438" s="34"/>
      <c r="H438" s="30"/>
    </row>
    <row r="439" spans="1:8" x14ac:dyDescent="0.4">
      <c r="A439" s="33"/>
      <c r="B439" s="33"/>
      <c r="C439" s="33"/>
      <c r="D439" s="34"/>
      <c r="H439" s="30"/>
    </row>
    <row r="440" spans="1:8" x14ac:dyDescent="0.4">
      <c r="A440" s="33"/>
      <c r="B440" s="33"/>
      <c r="C440" s="33"/>
      <c r="D440" s="34"/>
      <c r="H440" s="30"/>
    </row>
    <row r="441" spans="1:8" x14ac:dyDescent="0.4">
      <c r="A441" s="33"/>
      <c r="B441" s="33"/>
      <c r="C441" s="33"/>
      <c r="D441" s="34"/>
      <c r="H441" s="30"/>
    </row>
    <row r="442" spans="1:8" x14ac:dyDescent="0.4">
      <c r="A442" s="33"/>
      <c r="B442" s="33"/>
      <c r="C442" s="33"/>
      <c r="D442" s="34"/>
      <c r="H442" s="30"/>
    </row>
    <row r="443" spans="1:8" x14ac:dyDescent="0.4">
      <c r="A443" s="33"/>
      <c r="B443" s="33"/>
      <c r="C443" s="33"/>
      <c r="D443" s="34"/>
      <c r="H443" s="30"/>
    </row>
    <row r="444" spans="1:8" x14ac:dyDescent="0.4">
      <c r="A444" s="33"/>
      <c r="B444" s="33"/>
      <c r="C444" s="33"/>
      <c r="D444" s="34"/>
      <c r="H444" s="30"/>
    </row>
    <row r="445" spans="1:8" x14ac:dyDescent="0.4">
      <c r="A445" s="33"/>
      <c r="B445" s="33"/>
      <c r="C445" s="33"/>
      <c r="D445" s="34"/>
      <c r="H445" s="30"/>
    </row>
    <row r="446" spans="1:8" x14ac:dyDescent="0.4">
      <c r="A446" s="33"/>
      <c r="B446" s="33"/>
      <c r="C446" s="33"/>
      <c r="D446" s="34"/>
      <c r="H446" s="30"/>
    </row>
    <row r="447" spans="1:8" x14ac:dyDescent="0.4">
      <c r="A447" s="33"/>
      <c r="B447" s="33"/>
      <c r="C447" s="33"/>
      <c r="D447" s="34"/>
      <c r="H447" s="30"/>
    </row>
    <row r="448" spans="1:8" x14ac:dyDescent="0.4">
      <c r="A448" s="33"/>
      <c r="B448" s="33"/>
      <c r="C448" s="33"/>
      <c r="D448" s="34"/>
      <c r="H448" s="30"/>
    </row>
    <row r="449" spans="1:8" x14ac:dyDescent="0.4">
      <c r="A449" s="33"/>
      <c r="B449" s="33"/>
      <c r="C449" s="33"/>
      <c r="D449" s="34"/>
      <c r="H449" s="30"/>
    </row>
    <row r="450" spans="1:8" x14ac:dyDescent="0.4">
      <c r="A450" s="33"/>
      <c r="B450" s="33"/>
      <c r="C450" s="33"/>
      <c r="D450" s="34"/>
      <c r="H450" s="30"/>
    </row>
    <row r="451" spans="1:8" x14ac:dyDescent="0.4">
      <c r="A451" s="33"/>
      <c r="B451" s="33"/>
      <c r="C451" s="33"/>
      <c r="D451" s="34"/>
      <c r="H451" s="30"/>
    </row>
    <row r="452" spans="1:8" x14ac:dyDescent="0.4">
      <c r="A452" s="33"/>
      <c r="B452" s="33"/>
      <c r="C452" s="33"/>
      <c r="D452" s="34"/>
      <c r="H452" s="30"/>
    </row>
    <row r="453" spans="1:8" x14ac:dyDescent="0.4">
      <c r="A453" s="33"/>
      <c r="B453" s="33"/>
      <c r="C453" s="33"/>
      <c r="D453" s="34"/>
      <c r="H453" s="30"/>
    </row>
    <row r="454" spans="1:8" x14ac:dyDescent="0.4">
      <c r="A454" s="33"/>
      <c r="B454" s="33"/>
      <c r="C454" s="33"/>
      <c r="D454" s="34"/>
      <c r="H454" s="30"/>
    </row>
    <row r="455" spans="1:8" x14ac:dyDescent="0.4">
      <c r="A455" s="33"/>
      <c r="B455" s="33"/>
      <c r="C455" s="33"/>
      <c r="D455" s="34"/>
      <c r="H455" s="30"/>
    </row>
    <row r="456" spans="1:8" x14ac:dyDescent="0.4">
      <c r="A456" s="33"/>
      <c r="B456" s="33"/>
      <c r="C456" s="33"/>
      <c r="D456" s="34"/>
      <c r="H456" s="30"/>
    </row>
    <row r="457" spans="1:8" x14ac:dyDescent="0.4">
      <c r="A457" s="33"/>
      <c r="B457" s="33"/>
      <c r="C457" s="33"/>
      <c r="D457" s="34"/>
      <c r="H457" s="30"/>
    </row>
    <row r="458" spans="1:8" x14ac:dyDescent="0.4">
      <c r="A458" s="33"/>
      <c r="B458" s="33"/>
      <c r="C458" s="33"/>
      <c r="D458" s="34"/>
      <c r="H458" s="30"/>
    </row>
    <row r="459" spans="1:8" x14ac:dyDescent="0.4">
      <c r="A459" s="33"/>
      <c r="B459" s="33"/>
      <c r="C459" s="33"/>
      <c r="D459" s="34"/>
      <c r="H459" s="30"/>
    </row>
    <row r="460" spans="1:8" x14ac:dyDescent="0.4">
      <c r="A460" s="33"/>
      <c r="B460" s="33"/>
      <c r="C460" s="33"/>
      <c r="D460" s="34"/>
      <c r="H460" s="30"/>
    </row>
    <row r="461" spans="1:8" x14ac:dyDescent="0.4">
      <c r="A461" s="33"/>
      <c r="B461" s="33"/>
      <c r="C461" s="33"/>
      <c r="D461" s="34"/>
      <c r="H461" s="30"/>
    </row>
    <row r="462" spans="1:8" x14ac:dyDescent="0.4">
      <c r="A462" s="33"/>
      <c r="B462" s="33"/>
      <c r="C462" s="33"/>
      <c r="D462" s="34"/>
      <c r="H462" s="30"/>
    </row>
    <row r="463" spans="1:8" x14ac:dyDescent="0.4">
      <c r="A463" s="33"/>
      <c r="B463" s="33"/>
      <c r="C463" s="33"/>
      <c r="D463" s="34"/>
      <c r="H463" s="30"/>
    </row>
    <row r="464" spans="1:8" x14ac:dyDescent="0.4">
      <c r="A464" s="33"/>
      <c r="B464" s="33"/>
      <c r="C464" s="33"/>
      <c r="D464" s="34"/>
      <c r="H464" s="30"/>
    </row>
    <row r="465" spans="1:8" x14ac:dyDescent="0.4">
      <c r="A465" s="33"/>
      <c r="B465" s="33"/>
      <c r="C465" s="33"/>
      <c r="D465" s="34"/>
      <c r="H465" s="30"/>
    </row>
    <row r="466" spans="1:8" x14ac:dyDescent="0.4">
      <c r="A466" s="33"/>
      <c r="B466" s="33"/>
      <c r="C466" s="33"/>
      <c r="D466" s="34"/>
      <c r="H466" s="30"/>
    </row>
    <row r="467" spans="1:8" x14ac:dyDescent="0.4">
      <c r="A467" s="33"/>
      <c r="B467" s="33"/>
      <c r="C467" s="33"/>
      <c r="D467" s="34"/>
      <c r="H467" s="30"/>
    </row>
    <row r="468" spans="1:8" x14ac:dyDescent="0.4">
      <c r="A468" s="33"/>
      <c r="B468" s="33"/>
      <c r="C468" s="33"/>
      <c r="D468" s="34"/>
      <c r="H468" s="30"/>
    </row>
    <row r="469" spans="1:8" x14ac:dyDescent="0.4">
      <c r="A469" s="33"/>
      <c r="B469" s="33"/>
      <c r="C469" s="33"/>
      <c r="D469" s="34"/>
      <c r="H469" s="30"/>
    </row>
    <row r="470" spans="1:8" x14ac:dyDescent="0.4">
      <c r="A470" s="33"/>
      <c r="B470" s="33"/>
      <c r="C470" s="33"/>
      <c r="D470" s="34"/>
      <c r="H470" s="30"/>
    </row>
    <row r="471" spans="1:8" x14ac:dyDescent="0.4">
      <c r="A471" s="33"/>
      <c r="B471" s="33"/>
      <c r="C471" s="33"/>
      <c r="D471" s="34"/>
      <c r="H471" s="30"/>
    </row>
    <row r="472" spans="1:8" x14ac:dyDescent="0.4">
      <c r="A472" s="33"/>
      <c r="B472" s="33"/>
      <c r="C472" s="33"/>
      <c r="D472" s="34"/>
      <c r="H472" s="30"/>
    </row>
    <row r="473" spans="1:8" x14ac:dyDescent="0.4">
      <c r="A473" s="33"/>
      <c r="B473" s="33"/>
      <c r="C473" s="33"/>
      <c r="D473" s="34"/>
      <c r="H473" s="30"/>
    </row>
    <row r="474" spans="1:8" x14ac:dyDescent="0.4">
      <c r="A474" s="33"/>
      <c r="B474" s="33"/>
      <c r="C474" s="33"/>
      <c r="D474" s="34"/>
      <c r="H474" s="30"/>
    </row>
    <row r="475" spans="1:8" x14ac:dyDescent="0.4">
      <c r="A475" s="33"/>
      <c r="B475" s="33"/>
      <c r="C475" s="33"/>
      <c r="D475" s="34"/>
      <c r="H475" s="30"/>
    </row>
    <row r="476" spans="1:8" x14ac:dyDescent="0.4">
      <c r="A476" s="33"/>
      <c r="B476" s="33"/>
      <c r="C476" s="33"/>
      <c r="D476" s="34"/>
      <c r="H476" s="30"/>
    </row>
    <row r="477" spans="1:8" x14ac:dyDescent="0.4">
      <c r="A477" s="33"/>
      <c r="B477" s="33"/>
      <c r="C477" s="33"/>
      <c r="D477" s="34"/>
      <c r="H477" s="30"/>
    </row>
    <row r="478" spans="1:8" x14ac:dyDescent="0.4">
      <c r="A478" s="33"/>
      <c r="B478" s="33"/>
      <c r="C478" s="33"/>
      <c r="D478" s="34"/>
      <c r="H478" s="30"/>
    </row>
    <row r="479" spans="1:8" x14ac:dyDescent="0.4">
      <c r="A479" s="33"/>
      <c r="B479" s="33"/>
      <c r="C479" s="33"/>
      <c r="D479" s="34"/>
      <c r="H479" s="30"/>
    </row>
    <row r="480" spans="1:8" x14ac:dyDescent="0.4">
      <c r="A480" s="33"/>
      <c r="B480" s="33"/>
      <c r="C480" s="33"/>
      <c r="D480" s="34"/>
      <c r="H480" s="30"/>
    </row>
    <row r="481" spans="1:8" x14ac:dyDescent="0.4">
      <c r="A481" s="33"/>
      <c r="B481" s="33"/>
      <c r="C481" s="33"/>
      <c r="D481" s="34"/>
      <c r="H481" s="30"/>
    </row>
    <row r="482" spans="1:8" x14ac:dyDescent="0.4">
      <c r="A482" s="33"/>
      <c r="B482" s="33"/>
      <c r="C482" s="33"/>
      <c r="D482" s="34"/>
      <c r="H482" s="30"/>
    </row>
    <row r="483" spans="1:8" x14ac:dyDescent="0.4">
      <c r="A483" s="33"/>
      <c r="B483" s="33"/>
      <c r="C483" s="33"/>
      <c r="D483" s="34"/>
      <c r="H483" s="30"/>
    </row>
    <row r="484" spans="1:8" x14ac:dyDescent="0.4">
      <c r="A484" s="33"/>
      <c r="B484" s="33"/>
      <c r="C484" s="33"/>
      <c r="D484" s="34"/>
      <c r="H484" s="30"/>
    </row>
    <row r="485" spans="1:8" x14ac:dyDescent="0.4">
      <c r="A485" s="33"/>
      <c r="B485" s="33"/>
      <c r="C485" s="33"/>
      <c r="D485" s="34"/>
      <c r="H485" s="30"/>
    </row>
    <row r="486" spans="1:8" x14ac:dyDescent="0.4">
      <c r="A486" s="33"/>
      <c r="B486" s="33"/>
      <c r="C486" s="33"/>
      <c r="D486" s="34"/>
      <c r="H486" s="30"/>
    </row>
    <row r="487" spans="1:8" x14ac:dyDescent="0.4">
      <c r="A487" s="33"/>
      <c r="B487" s="33"/>
      <c r="C487" s="33"/>
      <c r="D487" s="34"/>
      <c r="H487" s="30"/>
    </row>
    <row r="488" spans="1:8" x14ac:dyDescent="0.4">
      <c r="A488" s="33"/>
      <c r="B488" s="33"/>
      <c r="C488" s="33"/>
      <c r="D488" s="34"/>
      <c r="H488" s="30"/>
    </row>
    <row r="489" spans="1:8" x14ac:dyDescent="0.4">
      <c r="A489" s="33"/>
      <c r="B489" s="33"/>
      <c r="C489" s="33"/>
      <c r="D489" s="34"/>
      <c r="H489" s="30"/>
    </row>
    <row r="490" spans="1:8" x14ac:dyDescent="0.4">
      <c r="A490" s="33"/>
      <c r="B490" s="33"/>
      <c r="C490" s="33"/>
      <c r="D490" s="34"/>
      <c r="H490" s="30"/>
    </row>
    <row r="491" spans="1:8" x14ac:dyDescent="0.4">
      <c r="A491" s="33"/>
      <c r="B491" s="33"/>
      <c r="C491" s="33"/>
      <c r="D491" s="34"/>
      <c r="H491" s="30"/>
    </row>
    <row r="492" spans="1:8" x14ac:dyDescent="0.4">
      <c r="A492" s="33"/>
      <c r="B492" s="33"/>
      <c r="C492" s="33"/>
      <c r="D492" s="34"/>
      <c r="H492" s="30"/>
    </row>
    <row r="493" spans="1:8" x14ac:dyDescent="0.4">
      <c r="A493" s="33"/>
      <c r="B493" s="33"/>
      <c r="C493" s="33"/>
      <c r="D493" s="34"/>
      <c r="H493" s="30"/>
    </row>
    <row r="494" spans="1:8" x14ac:dyDescent="0.4">
      <c r="A494" s="33"/>
      <c r="B494" s="33"/>
      <c r="C494" s="33"/>
      <c r="D494" s="34"/>
      <c r="H494" s="30"/>
    </row>
    <row r="495" spans="1:8" x14ac:dyDescent="0.4">
      <c r="A495" s="33"/>
      <c r="B495" s="33"/>
      <c r="C495" s="33"/>
      <c r="D495" s="34"/>
      <c r="H495" s="30"/>
    </row>
    <row r="496" spans="1:8" x14ac:dyDescent="0.4">
      <c r="A496" s="33"/>
      <c r="B496" s="33"/>
      <c r="C496" s="33"/>
      <c r="D496" s="34"/>
      <c r="H496" s="30"/>
    </row>
    <row r="497" spans="1:8" x14ac:dyDescent="0.4">
      <c r="A497" s="33"/>
      <c r="B497" s="33"/>
      <c r="C497" s="33"/>
      <c r="D497" s="34"/>
      <c r="H497" s="30"/>
    </row>
    <row r="498" spans="1:8" x14ac:dyDescent="0.4">
      <c r="A498" s="33"/>
      <c r="B498" s="33"/>
      <c r="C498" s="33"/>
      <c r="D498" s="34"/>
      <c r="H498" s="30"/>
    </row>
    <row r="499" spans="1:8" x14ac:dyDescent="0.4">
      <c r="A499" s="33"/>
      <c r="B499" s="33"/>
      <c r="C499" s="33"/>
      <c r="D499" s="34"/>
      <c r="H499" s="30"/>
    </row>
    <row r="500" spans="1:8" x14ac:dyDescent="0.4">
      <c r="A500" s="33"/>
      <c r="B500" s="33"/>
      <c r="C500" s="33"/>
      <c r="D500" s="34"/>
      <c r="H500" s="30"/>
    </row>
    <row r="501" spans="1:8" x14ac:dyDescent="0.4">
      <c r="A501" s="33"/>
      <c r="B501" s="33"/>
      <c r="C501" s="33"/>
      <c r="D501" s="34"/>
      <c r="H501" s="30"/>
    </row>
    <row r="502" spans="1:8" x14ac:dyDescent="0.4">
      <c r="A502" s="33"/>
      <c r="B502" s="33"/>
      <c r="C502" s="33"/>
      <c r="D502" s="34"/>
      <c r="H502" s="30"/>
    </row>
    <row r="503" spans="1:8" x14ac:dyDescent="0.4">
      <c r="A503" s="33"/>
      <c r="B503" s="33"/>
      <c r="C503" s="33"/>
      <c r="D503" s="34"/>
      <c r="H503" s="30"/>
    </row>
    <row r="504" spans="1:8" x14ac:dyDescent="0.4">
      <c r="A504" s="33"/>
      <c r="B504" s="33"/>
      <c r="C504" s="33"/>
      <c r="D504" s="34"/>
      <c r="H504" s="30"/>
    </row>
    <row r="505" spans="1:8" x14ac:dyDescent="0.4">
      <c r="A505" s="33"/>
      <c r="B505" s="33"/>
      <c r="C505" s="33"/>
      <c r="D505" s="34"/>
      <c r="H505" s="30"/>
    </row>
    <row r="506" spans="1:8" x14ac:dyDescent="0.4">
      <c r="A506" s="33"/>
      <c r="B506" s="33"/>
      <c r="C506" s="33"/>
      <c r="D506" s="34"/>
      <c r="H506" s="30"/>
    </row>
    <row r="507" spans="1:8" x14ac:dyDescent="0.4">
      <c r="A507" s="33"/>
      <c r="B507" s="33"/>
      <c r="C507" s="33"/>
      <c r="D507" s="34"/>
      <c r="H507" s="30"/>
    </row>
    <row r="508" spans="1:8" x14ac:dyDescent="0.4">
      <c r="A508" s="33"/>
      <c r="B508" s="33"/>
      <c r="C508" s="33"/>
      <c r="D508" s="34"/>
      <c r="H508" s="30"/>
    </row>
    <row r="509" spans="1:8" x14ac:dyDescent="0.4">
      <c r="A509" s="33"/>
      <c r="B509" s="33"/>
      <c r="C509" s="33"/>
      <c r="D509" s="34"/>
      <c r="H509" s="30"/>
    </row>
    <row r="510" spans="1:8" x14ac:dyDescent="0.4">
      <c r="A510" s="33"/>
      <c r="B510" s="33"/>
      <c r="C510" s="33"/>
      <c r="D510" s="34"/>
      <c r="H510" s="30"/>
    </row>
    <row r="511" spans="1:8" x14ac:dyDescent="0.4">
      <c r="A511" s="33"/>
      <c r="B511" s="33"/>
      <c r="C511" s="33"/>
      <c r="D511" s="34"/>
      <c r="H511" s="30"/>
    </row>
    <row r="512" spans="1:8" x14ac:dyDescent="0.4">
      <c r="A512" s="33"/>
      <c r="B512" s="33"/>
      <c r="C512" s="33"/>
      <c r="D512" s="34"/>
      <c r="H512" s="30"/>
    </row>
    <row r="513" spans="1:8" x14ac:dyDescent="0.4">
      <c r="A513" s="33"/>
      <c r="B513" s="33"/>
      <c r="C513" s="33"/>
      <c r="D513" s="34"/>
      <c r="H513" s="30"/>
    </row>
    <row r="514" spans="1:8" x14ac:dyDescent="0.4">
      <c r="A514" s="33"/>
      <c r="B514" s="33"/>
      <c r="C514" s="33"/>
      <c r="D514" s="34"/>
      <c r="H514" s="30"/>
    </row>
    <row r="515" spans="1:8" x14ac:dyDescent="0.4">
      <c r="A515" s="33"/>
      <c r="B515" s="33"/>
      <c r="C515" s="33"/>
      <c r="D515" s="34"/>
      <c r="H515" s="30"/>
    </row>
    <row r="516" spans="1:8" x14ac:dyDescent="0.4">
      <c r="A516" s="33"/>
      <c r="B516" s="33"/>
      <c r="C516" s="33"/>
      <c r="D516" s="34"/>
      <c r="H516" s="30"/>
    </row>
    <row r="517" spans="1:8" x14ac:dyDescent="0.4">
      <c r="A517" s="33"/>
      <c r="B517" s="33"/>
      <c r="C517" s="33"/>
      <c r="D517" s="34"/>
      <c r="H517" s="30"/>
    </row>
    <row r="518" spans="1:8" x14ac:dyDescent="0.4">
      <c r="A518" s="33"/>
      <c r="B518" s="33"/>
      <c r="C518" s="33"/>
      <c r="D518" s="34"/>
      <c r="H518" s="30"/>
    </row>
    <row r="519" spans="1:8" x14ac:dyDescent="0.4">
      <c r="A519" s="33"/>
      <c r="B519" s="33"/>
      <c r="C519" s="33"/>
      <c r="D519" s="34"/>
      <c r="H519" s="30"/>
    </row>
    <row r="520" spans="1:8" x14ac:dyDescent="0.4">
      <c r="A520" s="33"/>
      <c r="B520" s="33"/>
      <c r="C520" s="33"/>
      <c r="D520" s="34"/>
      <c r="H520" s="30"/>
    </row>
    <row r="521" spans="1:8" x14ac:dyDescent="0.4">
      <c r="A521" s="33"/>
      <c r="B521" s="33"/>
      <c r="C521" s="33"/>
      <c r="D521" s="34"/>
      <c r="H521" s="30"/>
    </row>
    <row r="522" spans="1:8" x14ac:dyDescent="0.4">
      <c r="A522" s="33"/>
      <c r="B522" s="33"/>
      <c r="C522" s="33"/>
      <c r="D522" s="34"/>
      <c r="H522" s="30"/>
    </row>
    <row r="523" spans="1:8" x14ac:dyDescent="0.4">
      <c r="A523" s="33"/>
      <c r="B523" s="33"/>
      <c r="C523" s="33"/>
      <c r="D523" s="34"/>
      <c r="H523" s="30"/>
    </row>
    <row r="524" spans="1:8" x14ac:dyDescent="0.4">
      <c r="A524" s="33"/>
      <c r="B524" s="33"/>
      <c r="C524" s="33"/>
      <c r="D524" s="34"/>
      <c r="H524" s="30"/>
    </row>
    <row r="525" spans="1:8" x14ac:dyDescent="0.4">
      <c r="A525" s="33"/>
      <c r="B525" s="33"/>
      <c r="C525" s="33"/>
      <c r="D525" s="34"/>
      <c r="H525" s="30"/>
    </row>
    <row r="526" spans="1:8" x14ac:dyDescent="0.4">
      <c r="A526" s="33"/>
      <c r="B526" s="33"/>
      <c r="C526" s="33"/>
      <c r="D526" s="34"/>
      <c r="H526" s="30"/>
    </row>
    <row r="527" spans="1:8" x14ac:dyDescent="0.4">
      <c r="A527" s="33"/>
      <c r="B527" s="33"/>
      <c r="C527" s="33"/>
      <c r="D527" s="34"/>
      <c r="H527" s="30"/>
    </row>
    <row r="528" spans="1:8" x14ac:dyDescent="0.4">
      <c r="A528" s="33"/>
      <c r="B528" s="33"/>
      <c r="C528" s="33"/>
      <c r="D528" s="34"/>
      <c r="H528" s="30"/>
    </row>
    <row r="529" spans="1:8" x14ac:dyDescent="0.4">
      <c r="A529" s="33"/>
      <c r="B529" s="33"/>
      <c r="C529" s="33"/>
      <c r="D529" s="34"/>
      <c r="H529" s="30"/>
    </row>
    <row r="530" spans="1:8" x14ac:dyDescent="0.4">
      <c r="A530" s="33"/>
      <c r="B530" s="33"/>
      <c r="C530" s="33"/>
      <c r="D530" s="34"/>
      <c r="H530" s="30"/>
    </row>
    <row r="531" spans="1:8" x14ac:dyDescent="0.4">
      <c r="A531" s="33"/>
      <c r="B531" s="33"/>
      <c r="C531" s="33"/>
      <c r="D531" s="34"/>
      <c r="H531" s="30"/>
    </row>
    <row r="532" spans="1:8" x14ac:dyDescent="0.4">
      <c r="A532" s="33"/>
      <c r="B532" s="33"/>
      <c r="C532" s="33"/>
      <c r="D532" s="34"/>
      <c r="H532" s="30"/>
    </row>
    <row r="533" spans="1:8" x14ac:dyDescent="0.4">
      <c r="A533" s="33"/>
      <c r="B533" s="33"/>
      <c r="C533" s="33"/>
      <c r="D533" s="34"/>
      <c r="H533" s="30"/>
    </row>
    <row r="534" spans="1:8" x14ac:dyDescent="0.4">
      <c r="A534" s="33"/>
      <c r="B534" s="33"/>
      <c r="C534" s="33"/>
      <c r="D534" s="34"/>
      <c r="H534" s="30"/>
    </row>
    <row r="535" spans="1:8" x14ac:dyDescent="0.4">
      <c r="A535" s="33"/>
      <c r="B535" s="33"/>
      <c r="C535" s="33"/>
      <c r="D535" s="34"/>
      <c r="H535" s="30"/>
    </row>
    <row r="536" spans="1:8" x14ac:dyDescent="0.4">
      <c r="A536" s="33"/>
      <c r="B536" s="33"/>
      <c r="C536" s="33"/>
      <c r="D536" s="34"/>
      <c r="H536" s="30"/>
    </row>
    <row r="537" spans="1:8" x14ac:dyDescent="0.4">
      <c r="A537" s="33"/>
      <c r="B537" s="33"/>
      <c r="C537" s="33"/>
      <c r="D537" s="34"/>
      <c r="H537" s="30"/>
    </row>
    <row r="538" spans="1:8" x14ac:dyDescent="0.4">
      <c r="A538" s="33"/>
      <c r="B538" s="33"/>
      <c r="C538" s="33"/>
      <c r="D538" s="34"/>
      <c r="H538" s="30"/>
    </row>
    <row r="539" spans="1:8" x14ac:dyDescent="0.4">
      <c r="A539" s="33"/>
      <c r="B539" s="33"/>
      <c r="C539" s="33"/>
      <c r="D539" s="34"/>
      <c r="H539" s="30"/>
    </row>
    <row r="540" spans="1:8" x14ac:dyDescent="0.4">
      <c r="A540" s="33"/>
      <c r="B540" s="33"/>
      <c r="C540" s="33"/>
      <c r="D540" s="34"/>
      <c r="H540" s="30"/>
    </row>
    <row r="541" spans="1:8" x14ac:dyDescent="0.4">
      <c r="A541" s="33"/>
      <c r="B541" s="33"/>
      <c r="C541" s="33"/>
      <c r="D541" s="34"/>
      <c r="H541" s="30"/>
    </row>
    <row r="542" spans="1:8" x14ac:dyDescent="0.4">
      <c r="A542" s="33"/>
      <c r="B542" s="33"/>
      <c r="C542" s="33"/>
      <c r="D542" s="34"/>
      <c r="H542" s="30"/>
    </row>
    <row r="543" spans="1:8" x14ac:dyDescent="0.4">
      <c r="A543" s="33"/>
      <c r="B543" s="33"/>
      <c r="C543" s="33"/>
      <c r="D543" s="34"/>
      <c r="H543" s="30"/>
    </row>
    <row r="544" spans="1:8" x14ac:dyDescent="0.4">
      <c r="A544" s="33"/>
      <c r="B544" s="33"/>
      <c r="C544" s="33"/>
      <c r="D544" s="34"/>
      <c r="H544" s="30"/>
    </row>
    <row r="545" spans="1:8" x14ac:dyDescent="0.4">
      <c r="A545" s="33"/>
      <c r="B545" s="33"/>
      <c r="C545" s="33"/>
      <c r="D545" s="34"/>
      <c r="H545" s="30"/>
    </row>
    <row r="546" spans="1:8" x14ac:dyDescent="0.4">
      <c r="A546" s="33"/>
      <c r="B546" s="33"/>
      <c r="C546" s="33"/>
      <c r="D546" s="34"/>
      <c r="H546" s="30"/>
    </row>
    <row r="547" spans="1:8" x14ac:dyDescent="0.4">
      <c r="A547" s="33"/>
      <c r="B547" s="33"/>
      <c r="C547" s="33"/>
      <c r="D547" s="34"/>
      <c r="H547" s="30"/>
    </row>
    <row r="548" spans="1:8" x14ac:dyDescent="0.4">
      <c r="A548" s="33"/>
      <c r="B548" s="33"/>
      <c r="C548" s="33"/>
      <c r="D548" s="34"/>
      <c r="H548" s="30"/>
    </row>
    <row r="549" spans="1:8" x14ac:dyDescent="0.4">
      <c r="A549" s="33"/>
      <c r="B549" s="33"/>
      <c r="C549" s="33"/>
      <c r="D549" s="34"/>
      <c r="H549" s="30"/>
    </row>
    <row r="550" spans="1:8" x14ac:dyDescent="0.4">
      <c r="A550" s="33"/>
      <c r="B550" s="33"/>
      <c r="C550" s="33"/>
      <c r="D550" s="34"/>
      <c r="H550" s="30"/>
    </row>
    <row r="551" spans="1:8" x14ac:dyDescent="0.4">
      <c r="A551" s="33"/>
      <c r="B551" s="33"/>
      <c r="C551" s="33"/>
      <c r="D551" s="34"/>
      <c r="H551" s="30"/>
    </row>
    <row r="552" spans="1:8" x14ac:dyDescent="0.4">
      <c r="A552" s="33"/>
      <c r="B552" s="33"/>
      <c r="C552" s="33"/>
      <c r="D552" s="34"/>
      <c r="H552" s="30"/>
    </row>
    <row r="553" spans="1:8" x14ac:dyDescent="0.4">
      <c r="A553" s="33"/>
      <c r="B553" s="33"/>
      <c r="C553" s="33"/>
      <c r="D553" s="34"/>
      <c r="H553" s="30"/>
    </row>
    <row r="554" spans="1:8" x14ac:dyDescent="0.4">
      <c r="A554" s="33"/>
      <c r="B554" s="33"/>
      <c r="C554" s="33"/>
      <c r="D554" s="34"/>
      <c r="H554" s="30"/>
    </row>
    <row r="555" spans="1:8" x14ac:dyDescent="0.4">
      <c r="A555" s="33"/>
      <c r="B555" s="33"/>
      <c r="C555" s="33"/>
      <c r="D555" s="34"/>
      <c r="H555" s="30"/>
    </row>
    <row r="556" spans="1:8" x14ac:dyDescent="0.4">
      <c r="A556" s="33"/>
      <c r="B556" s="33"/>
      <c r="C556" s="33"/>
      <c r="D556" s="34"/>
      <c r="H556" s="30"/>
    </row>
    <row r="557" spans="1:8" x14ac:dyDescent="0.4">
      <c r="A557" s="33"/>
      <c r="B557" s="33"/>
      <c r="C557" s="33"/>
      <c r="D557" s="34"/>
      <c r="H557" s="30"/>
    </row>
    <row r="558" spans="1:8" x14ac:dyDescent="0.4">
      <c r="A558" s="33"/>
      <c r="B558" s="33"/>
      <c r="C558" s="33"/>
      <c r="D558" s="34"/>
      <c r="H558" s="30"/>
    </row>
    <row r="559" spans="1:8" x14ac:dyDescent="0.4">
      <c r="A559" s="33"/>
      <c r="B559" s="33"/>
      <c r="C559" s="33"/>
      <c r="D559" s="34"/>
      <c r="H559" s="30"/>
    </row>
    <row r="560" spans="1:8" x14ac:dyDescent="0.4">
      <c r="A560" s="33"/>
      <c r="B560" s="33"/>
      <c r="C560" s="33"/>
      <c r="D560" s="34"/>
      <c r="H560" s="30"/>
    </row>
    <row r="561" spans="1:8" x14ac:dyDescent="0.4">
      <c r="A561" s="33"/>
      <c r="B561" s="33"/>
      <c r="C561" s="33"/>
      <c r="D561" s="34"/>
      <c r="H561" s="30"/>
    </row>
    <row r="562" spans="1:8" x14ac:dyDescent="0.4">
      <c r="A562" s="33"/>
      <c r="B562" s="33"/>
      <c r="C562" s="33"/>
      <c r="D562" s="34"/>
      <c r="H562" s="30"/>
    </row>
    <row r="563" spans="1:8" x14ac:dyDescent="0.4">
      <c r="A563" s="33"/>
      <c r="B563" s="33"/>
      <c r="C563" s="33"/>
      <c r="D563" s="34"/>
      <c r="H563" s="30"/>
    </row>
    <row r="564" spans="1:8" x14ac:dyDescent="0.4">
      <c r="A564" s="33"/>
      <c r="B564" s="33"/>
      <c r="C564" s="33"/>
      <c r="D564" s="34"/>
      <c r="H564" s="30"/>
    </row>
    <row r="565" spans="1:8" x14ac:dyDescent="0.4">
      <c r="A565" s="33"/>
      <c r="B565" s="33"/>
      <c r="C565" s="33"/>
      <c r="D565" s="34"/>
      <c r="H565" s="30"/>
    </row>
    <row r="566" spans="1:8" x14ac:dyDescent="0.4">
      <c r="A566" s="33"/>
      <c r="B566" s="33"/>
      <c r="C566" s="33"/>
      <c r="D566" s="34"/>
      <c r="H566" s="30"/>
    </row>
    <row r="567" spans="1:8" x14ac:dyDescent="0.4">
      <c r="A567" s="33"/>
      <c r="B567" s="33"/>
      <c r="C567" s="33"/>
      <c r="D567" s="34"/>
      <c r="H567" s="30"/>
    </row>
    <row r="568" spans="1:8" x14ac:dyDescent="0.4">
      <c r="A568" s="33"/>
      <c r="B568" s="33"/>
      <c r="C568" s="33"/>
      <c r="D568" s="34"/>
      <c r="H568" s="30"/>
    </row>
    <row r="569" spans="1:8" x14ac:dyDescent="0.4">
      <c r="A569" s="33"/>
      <c r="B569" s="33"/>
      <c r="C569" s="33"/>
      <c r="D569" s="34"/>
      <c r="H569" s="30"/>
    </row>
    <row r="570" spans="1:8" x14ac:dyDescent="0.4">
      <c r="A570" s="33"/>
      <c r="B570" s="33"/>
      <c r="C570" s="33"/>
      <c r="D570" s="34"/>
      <c r="H570" s="30"/>
    </row>
    <row r="571" spans="1:8" x14ac:dyDescent="0.4">
      <c r="A571" s="33"/>
      <c r="B571" s="33"/>
      <c r="C571" s="33"/>
      <c r="D571" s="34"/>
      <c r="H571" s="30"/>
    </row>
    <row r="572" spans="1:8" x14ac:dyDescent="0.4">
      <c r="A572" s="33"/>
      <c r="B572" s="33"/>
      <c r="C572" s="33"/>
      <c r="D572" s="34"/>
      <c r="H572" s="30"/>
    </row>
    <row r="573" spans="1:8" x14ac:dyDescent="0.4">
      <c r="A573" s="33"/>
      <c r="B573" s="33"/>
      <c r="C573" s="33"/>
      <c r="D573" s="34"/>
      <c r="H573" s="30"/>
    </row>
    <row r="574" spans="1:8" x14ac:dyDescent="0.4">
      <c r="A574" s="33"/>
      <c r="B574" s="33"/>
      <c r="C574" s="33"/>
      <c r="D574" s="34"/>
      <c r="H574" s="30"/>
    </row>
    <row r="575" spans="1:8" x14ac:dyDescent="0.4">
      <c r="A575" s="33"/>
      <c r="B575" s="33"/>
      <c r="C575" s="33"/>
      <c r="D575" s="34"/>
      <c r="H575" s="30"/>
    </row>
    <row r="576" spans="1:8" x14ac:dyDescent="0.4">
      <c r="A576" s="33"/>
      <c r="B576" s="33"/>
      <c r="C576" s="33"/>
      <c r="D576" s="34"/>
      <c r="H576" s="30"/>
    </row>
    <row r="577" spans="1:8" x14ac:dyDescent="0.4">
      <c r="A577" s="33"/>
      <c r="B577" s="33"/>
      <c r="C577" s="33"/>
      <c r="D577" s="34"/>
      <c r="H577" s="30"/>
    </row>
    <row r="578" spans="1:8" x14ac:dyDescent="0.4">
      <c r="A578" s="33"/>
      <c r="B578" s="33"/>
      <c r="C578" s="33"/>
      <c r="D578" s="34"/>
      <c r="H578" s="30"/>
    </row>
    <row r="579" spans="1:8" x14ac:dyDescent="0.4">
      <c r="A579" s="33"/>
      <c r="B579" s="33"/>
      <c r="C579" s="33"/>
      <c r="D579" s="34"/>
      <c r="H579" s="30"/>
    </row>
    <row r="580" spans="1:8" x14ac:dyDescent="0.4">
      <c r="A580" s="33"/>
      <c r="B580" s="33"/>
      <c r="C580" s="33"/>
      <c r="D580" s="34"/>
      <c r="H580" s="30"/>
    </row>
    <row r="581" spans="1:8" x14ac:dyDescent="0.4">
      <c r="A581" s="33"/>
      <c r="B581" s="33"/>
      <c r="C581" s="33"/>
      <c r="D581" s="34"/>
      <c r="H581" s="30"/>
    </row>
    <row r="582" spans="1:8" x14ac:dyDescent="0.4">
      <c r="A582" s="33"/>
      <c r="B582" s="33"/>
      <c r="C582" s="33"/>
      <c r="D582" s="34"/>
      <c r="H582" s="30"/>
    </row>
    <row r="583" spans="1:8" x14ac:dyDescent="0.4">
      <c r="A583" s="33"/>
      <c r="B583" s="33"/>
      <c r="C583" s="33"/>
      <c r="D583" s="34"/>
      <c r="H583" s="30"/>
    </row>
    <row r="584" spans="1:8" x14ac:dyDescent="0.4">
      <c r="A584" s="33"/>
      <c r="B584" s="33"/>
      <c r="C584" s="33"/>
      <c r="D584" s="34"/>
      <c r="H584" s="30"/>
    </row>
    <row r="585" spans="1:8" x14ac:dyDescent="0.4">
      <c r="A585" s="33"/>
      <c r="B585" s="33"/>
      <c r="C585" s="33"/>
      <c r="D585" s="34"/>
      <c r="H585" s="30"/>
    </row>
    <row r="586" spans="1:8" x14ac:dyDescent="0.4">
      <c r="A586" s="33"/>
      <c r="B586" s="33"/>
      <c r="C586" s="33"/>
      <c r="D586" s="34"/>
      <c r="H586" s="30"/>
    </row>
    <row r="587" spans="1:8" x14ac:dyDescent="0.4">
      <c r="A587" s="33"/>
      <c r="B587" s="33"/>
      <c r="C587" s="33"/>
      <c r="D587" s="34"/>
      <c r="H587" s="30"/>
    </row>
    <row r="588" spans="1:8" x14ac:dyDescent="0.4">
      <c r="A588" s="33"/>
      <c r="B588" s="33"/>
      <c r="C588" s="33"/>
      <c r="D588" s="34"/>
      <c r="H588" s="30"/>
    </row>
    <row r="589" spans="1:8" x14ac:dyDescent="0.4">
      <c r="A589" s="33"/>
      <c r="B589" s="33"/>
      <c r="C589" s="33"/>
      <c r="D589" s="34"/>
      <c r="H589" s="30"/>
    </row>
    <row r="590" spans="1:8" x14ac:dyDescent="0.4">
      <c r="A590" s="33"/>
      <c r="B590" s="33"/>
      <c r="C590" s="33"/>
      <c r="D590" s="34"/>
      <c r="H590" s="30"/>
    </row>
    <row r="591" spans="1:8" x14ac:dyDescent="0.4">
      <c r="A591" s="33"/>
      <c r="B591" s="33"/>
      <c r="C591" s="33"/>
      <c r="D591" s="34"/>
      <c r="H591" s="30"/>
    </row>
    <row r="592" spans="1:8" x14ac:dyDescent="0.4">
      <c r="A592" s="33"/>
      <c r="B592" s="33"/>
      <c r="C592" s="33"/>
      <c r="D592" s="34"/>
      <c r="H592" s="30"/>
    </row>
    <row r="593" spans="1:8" x14ac:dyDescent="0.4">
      <c r="A593" s="33"/>
      <c r="B593" s="33"/>
      <c r="C593" s="33"/>
      <c r="D593" s="34"/>
      <c r="H593" s="30"/>
    </row>
    <row r="594" spans="1:8" x14ac:dyDescent="0.4">
      <c r="A594" s="33"/>
      <c r="B594" s="33"/>
      <c r="C594" s="33"/>
      <c r="D594" s="34"/>
      <c r="H594" s="30"/>
    </row>
    <row r="595" spans="1:8" x14ac:dyDescent="0.4">
      <c r="A595" s="33"/>
      <c r="B595" s="33"/>
      <c r="C595" s="33"/>
      <c r="D595" s="34"/>
      <c r="H595" s="30"/>
    </row>
    <row r="596" spans="1:8" x14ac:dyDescent="0.4">
      <c r="A596" s="33"/>
      <c r="B596" s="33"/>
      <c r="C596" s="33"/>
      <c r="D596" s="34"/>
      <c r="H596" s="30"/>
    </row>
    <row r="597" spans="1:8" x14ac:dyDescent="0.4">
      <c r="A597" s="33"/>
      <c r="B597" s="33"/>
      <c r="C597" s="33"/>
      <c r="D597" s="34"/>
      <c r="H597" s="30"/>
    </row>
    <row r="598" spans="1:8" x14ac:dyDescent="0.4">
      <c r="A598" s="33"/>
      <c r="B598" s="33"/>
      <c r="C598" s="33"/>
      <c r="D598" s="34"/>
      <c r="H598" s="30"/>
    </row>
    <row r="599" spans="1:8" x14ac:dyDescent="0.4">
      <c r="A599" s="33"/>
      <c r="B599" s="33"/>
      <c r="C599" s="33"/>
      <c r="D599" s="34"/>
      <c r="H599" s="30"/>
    </row>
    <row r="600" spans="1:8" x14ac:dyDescent="0.4">
      <c r="A600" s="33"/>
      <c r="B600" s="33"/>
      <c r="C600" s="33"/>
      <c r="D600" s="34"/>
      <c r="H600" s="30"/>
    </row>
    <row r="601" spans="1:8" x14ac:dyDescent="0.4">
      <c r="A601" s="33"/>
      <c r="B601" s="33"/>
      <c r="C601" s="33"/>
      <c r="D601" s="34"/>
      <c r="H601" s="30"/>
    </row>
    <row r="602" spans="1:8" x14ac:dyDescent="0.4">
      <c r="A602" s="33"/>
      <c r="B602" s="33"/>
      <c r="C602" s="33"/>
      <c r="D602" s="34"/>
      <c r="H602" s="30"/>
    </row>
    <row r="603" spans="1:8" x14ac:dyDescent="0.4">
      <c r="A603" s="33"/>
      <c r="B603" s="33"/>
      <c r="C603" s="33"/>
      <c r="D603" s="34"/>
      <c r="H603" s="30"/>
    </row>
    <row r="604" spans="1:8" x14ac:dyDescent="0.4">
      <c r="A604" s="33"/>
      <c r="B604" s="33"/>
      <c r="C604" s="33"/>
      <c r="D604" s="34"/>
      <c r="H604" s="30"/>
    </row>
    <row r="605" spans="1:8" x14ac:dyDescent="0.4">
      <c r="A605" s="33"/>
      <c r="B605" s="33"/>
      <c r="C605" s="33"/>
      <c r="D605" s="34"/>
      <c r="H605" s="30"/>
    </row>
    <row r="606" spans="1:8" x14ac:dyDescent="0.4">
      <c r="A606" s="33"/>
      <c r="B606" s="33"/>
      <c r="C606" s="33"/>
      <c r="D606" s="34"/>
      <c r="H606" s="30"/>
    </row>
    <row r="607" spans="1:8" x14ac:dyDescent="0.4">
      <c r="A607" s="33"/>
      <c r="B607" s="33"/>
      <c r="C607" s="33"/>
      <c r="D607" s="34"/>
      <c r="H607" s="30"/>
    </row>
    <row r="608" spans="1:8" x14ac:dyDescent="0.4">
      <c r="A608" s="33"/>
      <c r="B608" s="33"/>
      <c r="C608" s="33"/>
      <c r="D608" s="34"/>
      <c r="H608" s="30"/>
    </row>
    <row r="609" spans="1:8" x14ac:dyDescent="0.4">
      <c r="A609" s="33"/>
      <c r="B609" s="33"/>
      <c r="C609" s="33"/>
      <c r="D609" s="34"/>
      <c r="H609" s="30"/>
    </row>
    <row r="610" spans="1:8" x14ac:dyDescent="0.4">
      <c r="A610" s="33"/>
      <c r="B610" s="33"/>
      <c r="C610" s="33"/>
      <c r="D610" s="34"/>
      <c r="H610" s="30"/>
    </row>
    <row r="611" spans="1:8" x14ac:dyDescent="0.4">
      <c r="A611" s="33"/>
      <c r="B611" s="33"/>
      <c r="C611" s="33"/>
      <c r="D611" s="34"/>
      <c r="H611" s="30"/>
    </row>
    <row r="612" spans="1:8" x14ac:dyDescent="0.4">
      <c r="A612" s="33"/>
      <c r="B612" s="33"/>
      <c r="C612" s="33"/>
      <c r="D612" s="34"/>
      <c r="H612" s="30"/>
    </row>
    <row r="613" spans="1:8" x14ac:dyDescent="0.4">
      <c r="A613" s="33"/>
      <c r="B613" s="33"/>
      <c r="C613" s="33"/>
      <c r="D613" s="34"/>
      <c r="H613" s="30"/>
    </row>
    <row r="614" spans="1:8" x14ac:dyDescent="0.4">
      <c r="A614" s="33"/>
      <c r="B614" s="33"/>
      <c r="C614" s="33"/>
      <c r="D614" s="34"/>
      <c r="H614" s="30"/>
    </row>
    <row r="615" spans="1:8" x14ac:dyDescent="0.4">
      <c r="A615" s="33"/>
      <c r="B615" s="33"/>
      <c r="C615" s="33"/>
      <c r="D615" s="34"/>
      <c r="H615" s="30"/>
    </row>
    <row r="616" spans="1:8" x14ac:dyDescent="0.4">
      <c r="A616" s="33"/>
      <c r="B616" s="33"/>
      <c r="C616" s="33"/>
      <c r="D616" s="34"/>
      <c r="H616" s="30"/>
    </row>
    <row r="617" spans="1:8" x14ac:dyDescent="0.4">
      <c r="A617" s="33"/>
      <c r="B617" s="33"/>
      <c r="C617" s="33"/>
      <c r="D617" s="34"/>
      <c r="H617" s="30"/>
    </row>
    <row r="618" spans="1:8" x14ac:dyDescent="0.4">
      <c r="A618" s="33"/>
      <c r="B618" s="33"/>
      <c r="C618" s="33"/>
      <c r="D618" s="34"/>
      <c r="H618" s="30"/>
    </row>
    <row r="619" spans="1:8" x14ac:dyDescent="0.4">
      <c r="A619" s="33"/>
      <c r="B619" s="33"/>
      <c r="C619" s="33"/>
      <c r="D619" s="34"/>
      <c r="H619" s="30"/>
    </row>
    <row r="620" spans="1:8" x14ac:dyDescent="0.4">
      <c r="A620" s="33"/>
      <c r="B620" s="33"/>
      <c r="C620" s="33"/>
      <c r="D620" s="34"/>
      <c r="H620" s="30"/>
    </row>
    <row r="621" spans="1:8" x14ac:dyDescent="0.4">
      <c r="A621" s="33"/>
      <c r="B621" s="33"/>
      <c r="C621" s="33"/>
      <c r="D621" s="34"/>
      <c r="H621" s="30"/>
    </row>
    <row r="622" spans="1:8" x14ac:dyDescent="0.4">
      <c r="A622" s="33"/>
      <c r="B622" s="33"/>
      <c r="C622" s="33"/>
      <c r="D622" s="34"/>
      <c r="H622" s="30"/>
    </row>
    <row r="623" spans="1:8" x14ac:dyDescent="0.4">
      <c r="A623" s="33"/>
      <c r="B623" s="33"/>
      <c r="C623" s="33"/>
      <c r="D623" s="34"/>
      <c r="H623" s="30"/>
    </row>
    <row r="624" spans="1:8" x14ac:dyDescent="0.4">
      <c r="A624" s="33"/>
      <c r="B624" s="33"/>
      <c r="C624" s="33"/>
      <c r="D624" s="34"/>
      <c r="H624" s="30"/>
    </row>
    <row r="625" spans="1:8" x14ac:dyDescent="0.4">
      <c r="A625" s="33"/>
      <c r="B625" s="33"/>
      <c r="C625" s="33"/>
      <c r="D625" s="34"/>
      <c r="H625" s="30"/>
    </row>
    <row r="626" spans="1:8" x14ac:dyDescent="0.4">
      <c r="A626" s="33"/>
      <c r="B626" s="33"/>
      <c r="C626" s="33"/>
      <c r="D626" s="34"/>
      <c r="H626" s="30"/>
    </row>
    <row r="627" spans="1:8" x14ac:dyDescent="0.4">
      <c r="A627" s="33"/>
      <c r="B627" s="33"/>
      <c r="C627" s="33"/>
      <c r="D627" s="34"/>
      <c r="H627" s="30"/>
    </row>
    <row r="628" spans="1:8" x14ac:dyDescent="0.4">
      <c r="A628" s="33"/>
      <c r="B628" s="33"/>
      <c r="C628" s="33"/>
      <c r="D628" s="34"/>
      <c r="H628" s="30"/>
    </row>
    <row r="629" spans="1:8" x14ac:dyDescent="0.4">
      <c r="A629" s="33"/>
      <c r="B629" s="33"/>
      <c r="C629" s="33"/>
      <c r="D629" s="34"/>
      <c r="H629" s="30"/>
    </row>
    <row r="630" spans="1:8" x14ac:dyDescent="0.4">
      <c r="A630" s="33"/>
      <c r="B630" s="33"/>
      <c r="C630" s="33"/>
      <c r="D630" s="34"/>
      <c r="H630" s="30"/>
    </row>
    <row r="631" spans="1:8" x14ac:dyDescent="0.4">
      <c r="A631" s="33"/>
      <c r="B631" s="33"/>
      <c r="C631" s="33"/>
      <c r="D631" s="34"/>
      <c r="H631" s="30"/>
    </row>
    <row r="632" spans="1:8" x14ac:dyDescent="0.4">
      <c r="A632" s="33"/>
      <c r="B632" s="33"/>
      <c r="C632" s="33"/>
      <c r="D632" s="34"/>
      <c r="H632" s="30"/>
    </row>
    <row r="633" spans="1:8" x14ac:dyDescent="0.4">
      <c r="A633" s="33"/>
      <c r="B633" s="33"/>
      <c r="C633" s="33"/>
      <c r="D633" s="34"/>
      <c r="H633" s="30"/>
    </row>
    <row r="634" spans="1:8" x14ac:dyDescent="0.4">
      <c r="A634" s="33"/>
      <c r="B634" s="33"/>
      <c r="C634" s="33"/>
      <c r="D634" s="34"/>
      <c r="H634" s="30"/>
    </row>
    <row r="635" spans="1:8" x14ac:dyDescent="0.4">
      <c r="A635" s="33"/>
      <c r="B635" s="33"/>
      <c r="C635" s="33"/>
      <c r="D635" s="34"/>
      <c r="H635" s="30"/>
    </row>
    <row r="636" spans="1:8" x14ac:dyDescent="0.4">
      <c r="A636" s="33"/>
      <c r="B636" s="33"/>
      <c r="C636" s="33"/>
      <c r="D636" s="34"/>
      <c r="H636" s="30"/>
    </row>
    <row r="637" spans="1:8" x14ac:dyDescent="0.4">
      <c r="A637" s="33"/>
      <c r="B637" s="33"/>
      <c r="C637" s="33"/>
      <c r="D637" s="34"/>
      <c r="H637" s="30"/>
    </row>
    <row r="638" spans="1:8" x14ac:dyDescent="0.4">
      <c r="A638" s="33"/>
      <c r="B638" s="33"/>
      <c r="C638" s="33"/>
      <c r="D638" s="34"/>
      <c r="H638" s="30"/>
    </row>
    <row r="639" spans="1:8" x14ac:dyDescent="0.4">
      <c r="A639" s="33"/>
      <c r="B639" s="33"/>
      <c r="C639" s="33"/>
      <c r="D639" s="34"/>
      <c r="H639" s="30"/>
    </row>
    <row r="640" spans="1:8" x14ac:dyDescent="0.4">
      <c r="A640" s="33"/>
      <c r="B640" s="33"/>
      <c r="C640" s="33"/>
      <c r="D640" s="34"/>
      <c r="H640" s="30"/>
    </row>
    <row r="641" spans="1:8" x14ac:dyDescent="0.4">
      <c r="A641" s="33"/>
      <c r="B641" s="33"/>
      <c r="C641" s="33"/>
      <c r="D641" s="34"/>
      <c r="H641" s="30"/>
    </row>
    <row r="642" spans="1:8" x14ac:dyDescent="0.4">
      <c r="A642" s="33"/>
      <c r="B642" s="33"/>
      <c r="C642" s="33"/>
      <c r="D642" s="34"/>
      <c r="H642" s="30"/>
    </row>
    <row r="643" spans="1:8" x14ac:dyDescent="0.4">
      <c r="A643" s="33"/>
      <c r="B643" s="33"/>
      <c r="C643" s="33"/>
      <c r="D643" s="34"/>
      <c r="H643" s="30"/>
    </row>
    <row r="644" spans="1:8" x14ac:dyDescent="0.4">
      <c r="A644" s="33"/>
      <c r="B644" s="33"/>
      <c r="C644" s="33"/>
      <c r="D644" s="34"/>
      <c r="H644" s="30"/>
    </row>
    <row r="645" spans="1:8" x14ac:dyDescent="0.4">
      <c r="A645" s="33"/>
      <c r="B645" s="33"/>
      <c r="C645" s="33"/>
      <c r="D645" s="34"/>
      <c r="H645" s="30"/>
    </row>
    <row r="646" spans="1:8" x14ac:dyDescent="0.4">
      <c r="A646" s="33"/>
      <c r="B646" s="33"/>
      <c r="C646" s="33"/>
      <c r="D646" s="34"/>
      <c r="H646" s="30"/>
    </row>
    <row r="647" spans="1:8" x14ac:dyDescent="0.4">
      <c r="A647" s="33"/>
      <c r="B647" s="33"/>
      <c r="C647" s="33"/>
      <c r="D647" s="34"/>
      <c r="H647" s="30"/>
    </row>
    <row r="648" spans="1:8" x14ac:dyDescent="0.4">
      <c r="A648" s="33"/>
      <c r="B648" s="33"/>
      <c r="C648" s="33"/>
      <c r="D648" s="34"/>
      <c r="H648" s="30"/>
    </row>
    <row r="649" spans="1:8" x14ac:dyDescent="0.4">
      <c r="A649" s="33"/>
      <c r="B649" s="33"/>
      <c r="C649" s="33"/>
      <c r="D649" s="34"/>
      <c r="H649" s="30"/>
    </row>
    <row r="650" spans="1:8" x14ac:dyDescent="0.4">
      <c r="A650" s="33"/>
      <c r="B650" s="33"/>
      <c r="C650" s="33"/>
      <c r="D650" s="34"/>
      <c r="H650" s="30"/>
    </row>
    <row r="651" spans="1:8" x14ac:dyDescent="0.4">
      <c r="A651" s="33"/>
      <c r="B651" s="33"/>
      <c r="C651" s="33"/>
      <c r="D651" s="34"/>
      <c r="H651" s="30"/>
    </row>
    <row r="652" spans="1:8" x14ac:dyDescent="0.4">
      <c r="A652" s="33"/>
      <c r="B652" s="33"/>
      <c r="C652" s="33"/>
      <c r="D652" s="34"/>
      <c r="H652" s="30"/>
    </row>
    <row r="653" spans="1:8" x14ac:dyDescent="0.4">
      <c r="A653" s="33"/>
      <c r="B653" s="33"/>
      <c r="C653" s="33"/>
      <c r="D653" s="34"/>
      <c r="H653" s="30"/>
    </row>
    <row r="654" spans="1:8" x14ac:dyDescent="0.4">
      <c r="A654" s="33"/>
      <c r="B654" s="33"/>
      <c r="C654" s="33"/>
      <c r="D654" s="34"/>
      <c r="H654" s="30"/>
    </row>
    <row r="655" spans="1:8" x14ac:dyDescent="0.4">
      <c r="A655" s="33"/>
      <c r="B655" s="33"/>
      <c r="C655" s="33"/>
      <c r="D655" s="34"/>
      <c r="H655" s="30"/>
    </row>
    <row r="656" spans="1:8" x14ac:dyDescent="0.4">
      <c r="A656" s="33"/>
      <c r="B656" s="33"/>
      <c r="C656" s="33"/>
      <c r="D656" s="34"/>
      <c r="H656" s="30"/>
    </row>
    <row r="657" spans="1:8" x14ac:dyDescent="0.4">
      <c r="A657" s="33"/>
      <c r="B657" s="33"/>
      <c r="C657" s="33"/>
      <c r="D657" s="34"/>
      <c r="H657" s="30"/>
    </row>
    <row r="658" spans="1:8" x14ac:dyDescent="0.4">
      <c r="A658" s="33"/>
      <c r="B658" s="33"/>
      <c r="C658" s="33"/>
      <c r="D658" s="34"/>
      <c r="H658" s="30"/>
    </row>
    <row r="659" spans="1:8" x14ac:dyDescent="0.4">
      <c r="A659" s="33"/>
      <c r="B659" s="33"/>
      <c r="C659" s="33"/>
      <c r="D659" s="34"/>
      <c r="H659" s="30"/>
    </row>
    <row r="660" spans="1:8" x14ac:dyDescent="0.4">
      <c r="A660" s="33"/>
      <c r="B660" s="33"/>
      <c r="C660" s="33"/>
      <c r="D660" s="34"/>
      <c r="H660" s="30"/>
    </row>
    <row r="661" spans="1:8" x14ac:dyDescent="0.4">
      <c r="A661" s="33"/>
      <c r="B661" s="33"/>
      <c r="C661" s="33"/>
      <c r="D661" s="34"/>
      <c r="H661" s="30"/>
    </row>
    <row r="662" spans="1:8" x14ac:dyDescent="0.4">
      <c r="A662" s="33"/>
      <c r="B662" s="33"/>
      <c r="C662" s="33"/>
      <c r="D662" s="34"/>
      <c r="H662" s="30"/>
    </row>
    <row r="663" spans="1:8" x14ac:dyDescent="0.4">
      <c r="A663" s="33"/>
      <c r="B663" s="33"/>
      <c r="C663" s="33"/>
      <c r="D663" s="34"/>
      <c r="H663" s="30"/>
    </row>
    <row r="664" spans="1:8" x14ac:dyDescent="0.4">
      <c r="A664" s="33"/>
      <c r="B664" s="33"/>
      <c r="C664" s="33"/>
      <c r="D664" s="34"/>
      <c r="H664" s="30"/>
    </row>
    <row r="665" spans="1:8" x14ac:dyDescent="0.4">
      <c r="A665" s="33"/>
      <c r="B665" s="33"/>
      <c r="C665" s="33"/>
      <c r="D665" s="34"/>
      <c r="H665" s="30"/>
    </row>
    <row r="666" spans="1:8" x14ac:dyDescent="0.4">
      <c r="A666" s="33"/>
      <c r="B666" s="33"/>
      <c r="C666" s="33"/>
      <c r="D666" s="34"/>
      <c r="H666" s="30"/>
    </row>
    <row r="667" spans="1:8" x14ac:dyDescent="0.4">
      <c r="A667" s="33"/>
      <c r="B667" s="33"/>
      <c r="C667" s="33"/>
      <c r="D667" s="34"/>
      <c r="H667" s="30"/>
    </row>
    <row r="668" spans="1:8" x14ac:dyDescent="0.4">
      <c r="A668" s="33"/>
      <c r="B668" s="33"/>
      <c r="C668" s="33"/>
      <c r="D668" s="34"/>
      <c r="H668" s="30"/>
    </row>
    <row r="669" spans="1:8" x14ac:dyDescent="0.4">
      <c r="A669" s="33"/>
      <c r="B669" s="33"/>
      <c r="C669" s="33"/>
      <c r="D669" s="34"/>
      <c r="H669" s="30"/>
    </row>
    <row r="670" spans="1:8" x14ac:dyDescent="0.4">
      <c r="A670" s="33"/>
      <c r="B670" s="33"/>
      <c r="C670" s="33"/>
      <c r="D670" s="34"/>
      <c r="H670" s="30"/>
    </row>
    <row r="671" spans="1:8" x14ac:dyDescent="0.4">
      <c r="A671" s="33"/>
      <c r="B671" s="33"/>
      <c r="C671" s="33"/>
      <c r="D671" s="34"/>
      <c r="H671" s="30"/>
    </row>
    <row r="672" spans="1:8" x14ac:dyDescent="0.4">
      <c r="A672" s="33"/>
      <c r="B672" s="33"/>
      <c r="C672" s="33"/>
      <c r="D672" s="34"/>
      <c r="H672" s="30"/>
    </row>
    <row r="673" spans="1:8" x14ac:dyDescent="0.4">
      <c r="A673" s="33"/>
      <c r="B673" s="33"/>
      <c r="C673" s="33"/>
      <c r="D673" s="34"/>
      <c r="H673" s="30"/>
    </row>
    <row r="674" spans="1:8" x14ac:dyDescent="0.4">
      <c r="A674" s="33"/>
      <c r="B674" s="33"/>
      <c r="C674" s="33"/>
      <c r="D674" s="34"/>
      <c r="H674" s="30"/>
    </row>
    <row r="675" spans="1:8" x14ac:dyDescent="0.4">
      <c r="A675" s="33"/>
      <c r="B675" s="33"/>
      <c r="C675" s="33"/>
      <c r="D675" s="34"/>
      <c r="H675" s="30"/>
    </row>
    <row r="676" spans="1:8" x14ac:dyDescent="0.4">
      <c r="A676" s="33"/>
      <c r="B676" s="33"/>
      <c r="C676" s="33"/>
      <c r="D676" s="34"/>
      <c r="H676" s="30"/>
    </row>
    <row r="677" spans="1:8" x14ac:dyDescent="0.4">
      <c r="A677" s="33"/>
      <c r="B677" s="33"/>
      <c r="C677" s="33"/>
      <c r="D677" s="34"/>
      <c r="H677" s="30"/>
    </row>
    <row r="678" spans="1:8" x14ac:dyDescent="0.4">
      <c r="A678" s="33"/>
      <c r="B678" s="33"/>
      <c r="C678" s="33"/>
      <c r="D678" s="34"/>
      <c r="H678" s="30"/>
    </row>
    <row r="679" spans="1:8" x14ac:dyDescent="0.4">
      <c r="A679" s="33"/>
      <c r="B679" s="33"/>
      <c r="C679" s="33"/>
      <c r="D679" s="34"/>
      <c r="H679" s="30"/>
    </row>
    <row r="680" spans="1:8" x14ac:dyDescent="0.4">
      <c r="A680" s="33"/>
      <c r="B680" s="33"/>
      <c r="C680" s="33"/>
      <c r="D680" s="34"/>
      <c r="H680" s="30"/>
    </row>
    <row r="681" spans="1:8" x14ac:dyDescent="0.4">
      <c r="A681" s="33"/>
      <c r="B681" s="33"/>
      <c r="C681" s="33"/>
      <c r="D681" s="34"/>
      <c r="H681" s="30"/>
    </row>
    <row r="682" spans="1:8" x14ac:dyDescent="0.4">
      <c r="A682" s="33"/>
      <c r="B682" s="33"/>
      <c r="C682" s="33"/>
      <c r="D682" s="34"/>
      <c r="H682" s="30"/>
    </row>
    <row r="683" spans="1:8" x14ac:dyDescent="0.4">
      <c r="A683" s="33"/>
      <c r="B683" s="33"/>
      <c r="C683" s="33"/>
      <c r="D683" s="34"/>
      <c r="H683" s="30"/>
    </row>
    <row r="684" spans="1:8" x14ac:dyDescent="0.4">
      <c r="A684" s="33"/>
      <c r="B684" s="33"/>
      <c r="C684" s="33"/>
      <c r="D684" s="34"/>
      <c r="H684" s="30"/>
    </row>
    <row r="685" spans="1:8" x14ac:dyDescent="0.4">
      <c r="A685" s="33"/>
      <c r="B685" s="33"/>
      <c r="C685" s="33"/>
      <c r="D685" s="34"/>
      <c r="H685" s="30"/>
    </row>
    <row r="686" spans="1:8" x14ac:dyDescent="0.4">
      <c r="A686" s="33"/>
      <c r="B686" s="33"/>
      <c r="C686" s="33"/>
      <c r="D686" s="34"/>
      <c r="H686" s="30"/>
    </row>
    <row r="687" spans="1:8" x14ac:dyDescent="0.4">
      <c r="A687" s="33"/>
      <c r="B687" s="33"/>
      <c r="C687" s="33"/>
      <c r="D687" s="34"/>
      <c r="H687" s="30"/>
    </row>
    <row r="688" spans="1:8" x14ac:dyDescent="0.4">
      <c r="A688" s="33"/>
      <c r="B688" s="33"/>
      <c r="C688" s="33"/>
      <c r="D688" s="34"/>
      <c r="H688" s="30"/>
    </row>
    <row r="689" spans="1:8" x14ac:dyDescent="0.4">
      <c r="A689" s="33"/>
      <c r="B689" s="33"/>
      <c r="C689" s="33"/>
      <c r="D689" s="34"/>
      <c r="H689" s="30"/>
    </row>
    <row r="690" spans="1:8" x14ac:dyDescent="0.4">
      <c r="A690" s="33"/>
      <c r="B690" s="33"/>
      <c r="C690" s="33"/>
      <c r="D690" s="34"/>
      <c r="H690" s="30"/>
    </row>
    <row r="691" spans="1:8" x14ac:dyDescent="0.4">
      <c r="A691" s="33"/>
      <c r="B691" s="33"/>
      <c r="C691" s="33"/>
      <c r="D691" s="34"/>
      <c r="H691" s="30"/>
    </row>
    <row r="692" spans="1:8" x14ac:dyDescent="0.4">
      <c r="A692" s="33"/>
      <c r="B692" s="33"/>
      <c r="C692" s="33"/>
      <c r="D692" s="34"/>
      <c r="H692" s="30"/>
    </row>
    <row r="693" spans="1:8" x14ac:dyDescent="0.4">
      <c r="A693" s="33"/>
      <c r="B693" s="33"/>
      <c r="C693" s="33"/>
      <c r="D693" s="34"/>
      <c r="H693" s="30"/>
    </row>
    <row r="694" spans="1:8" x14ac:dyDescent="0.4">
      <c r="A694" s="33"/>
      <c r="B694" s="33"/>
      <c r="C694" s="33"/>
      <c r="D694" s="34"/>
      <c r="H694" s="30"/>
    </row>
    <row r="695" spans="1:8" x14ac:dyDescent="0.4">
      <c r="A695" s="33"/>
      <c r="B695" s="33"/>
      <c r="C695" s="33"/>
      <c r="D695" s="34"/>
      <c r="H695" s="30"/>
    </row>
    <row r="696" spans="1:8" x14ac:dyDescent="0.4">
      <c r="A696" s="33"/>
      <c r="B696" s="33"/>
      <c r="C696" s="33"/>
      <c r="D696" s="34"/>
      <c r="H696" s="30"/>
    </row>
    <row r="697" spans="1:8" x14ac:dyDescent="0.4">
      <c r="A697" s="33"/>
      <c r="B697" s="33"/>
      <c r="C697" s="33"/>
      <c r="D697" s="34"/>
      <c r="H697" s="30"/>
    </row>
    <row r="698" spans="1:8" x14ac:dyDescent="0.4">
      <c r="A698" s="33"/>
      <c r="B698" s="33"/>
      <c r="C698" s="33"/>
      <c r="D698" s="34"/>
      <c r="H698" s="30"/>
    </row>
    <row r="699" spans="1:8" x14ac:dyDescent="0.4">
      <c r="A699" s="33"/>
      <c r="B699" s="33"/>
      <c r="C699" s="33"/>
      <c r="D699" s="34"/>
      <c r="H699" s="30"/>
    </row>
    <row r="700" spans="1:8" x14ac:dyDescent="0.4">
      <c r="A700" s="33"/>
      <c r="B700" s="33"/>
      <c r="C700" s="33"/>
      <c r="D700" s="34"/>
      <c r="H700" s="30"/>
    </row>
    <row r="701" spans="1:8" x14ac:dyDescent="0.4">
      <c r="A701" s="33"/>
      <c r="B701" s="33"/>
      <c r="C701" s="33"/>
      <c r="D701" s="34"/>
      <c r="H701" s="30"/>
    </row>
    <row r="702" spans="1:8" x14ac:dyDescent="0.4">
      <c r="A702" s="33"/>
      <c r="B702" s="33"/>
      <c r="C702" s="33"/>
      <c r="D702" s="34"/>
      <c r="H702" s="30"/>
    </row>
    <row r="703" spans="1:8" x14ac:dyDescent="0.4">
      <c r="A703" s="33"/>
      <c r="B703" s="33"/>
      <c r="C703" s="33"/>
      <c r="D703" s="34"/>
      <c r="H703" s="30"/>
    </row>
    <row r="704" spans="1:8" x14ac:dyDescent="0.4">
      <c r="A704" s="33"/>
      <c r="B704" s="33"/>
      <c r="C704" s="33"/>
      <c r="D704" s="34"/>
      <c r="H704" s="30"/>
    </row>
    <row r="705" spans="1:8" x14ac:dyDescent="0.4">
      <c r="A705" s="33"/>
      <c r="B705" s="33"/>
      <c r="C705" s="33"/>
      <c r="D705" s="34"/>
      <c r="H705" s="30"/>
    </row>
    <row r="706" spans="1:8" x14ac:dyDescent="0.4">
      <c r="A706" s="33"/>
      <c r="B706" s="33"/>
      <c r="C706" s="33"/>
      <c r="D706" s="34"/>
      <c r="H706" s="30"/>
    </row>
    <row r="707" spans="1:8" x14ac:dyDescent="0.4">
      <c r="A707" s="33"/>
      <c r="B707" s="33"/>
      <c r="C707" s="33"/>
      <c r="D707" s="34"/>
      <c r="H707" s="30"/>
    </row>
    <row r="708" spans="1:8" x14ac:dyDescent="0.4">
      <c r="A708" s="33"/>
      <c r="B708" s="33"/>
      <c r="C708" s="33"/>
      <c r="D708" s="34"/>
      <c r="H708" s="30"/>
    </row>
    <row r="709" spans="1:8" x14ac:dyDescent="0.4">
      <c r="A709" s="33"/>
      <c r="B709" s="33"/>
      <c r="C709" s="33"/>
      <c r="D709" s="34"/>
      <c r="H709" s="30"/>
    </row>
    <row r="710" spans="1:8" x14ac:dyDescent="0.4">
      <c r="A710" s="33"/>
      <c r="B710" s="33"/>
      <c r="C710" s="33"/>
      <c r="D710" s="34"/>
      <c r="H710" s="30"/>
    </row>
    <row r="711" spans="1:8" x14ac:dyDescent="0.4">
      <c r="A711" s="33"/>
      <c r="B711" s="33"/>
      <c r="C711" s="33"/>
      <c r="D711" s="34"/>
      <c r="H711" s="30"/>
    </row>
    <row r="712" spans="1:8" x14ac:dyDescent="0.4">
      <c r="A712" s="33"/>
      <c r="B712" s="33"/>
      <c r="C712" s="33"/>
      <c r="D712" s="34"/>
      <c r="H712" s="30"/>
    </row>
    <row r="713" spans="1:8" x14ac:dyDescent="0.4">
      <c r="A713" s="33"/>
      <c r="B713" s="33"/>
      <c r="C713" s="33"/>
      <c r="D713" s="34"/>
      <c r="H713" s="30"/>
    </row>
    <row r="714" spans="1:8" x14ac:dyDescent="0.4">
      <c r="A714" s="33"/>
      <c r="B714" s="33"/>
      <c r="C714" s="33"/>
      <c r="D714" s="34"/>
      <c r="H714" s="30"/>
    </row>
    <row r="715" spans="1:8" x14ac:dyDescent="0.4">
      <c r="A715" s="33"/>
      <c r="B715" s="33"/>
      <c r="C715" s="33"/>
      <c r="D715" s="34"/>
      <c r="H715" s="30"/>
    </row>
    <row r="716" spans="1:8" x14ac:dyDescent="0.4">
      <c r="A716" s="33"/>
      <c r="B716" s="33"/>
      <c r="C716" s="33"/>
      <c r="D716" s="34"/>
      <c r="H716" s="30"/>
    </row>
    <row r="717" spans="1:8" x14ac:dyDescent="0.4">
      <c r="A717" s="33"/>
      <c r="B717" s="33"/>
      <c r="C717" s="33"/>
      <c r="D717" s="34"/>
      <c r="H717" s="30"/>
    </row>
    <row r="718" spans="1:8" x14ac:dyDescent="0.4">
      <c r="A718" s="33"/>
      <c r="B718" s="33"/>
      <c r="C718" s="33"/>
      <c r="D718" s="34"/>
      <c r="H718" s="30"/>
    </row>
    <row r="719" spans="1:8" x14ac:dyDescent="0.4">
      <c r="A719" s="33"/>
      <c r="B719" s="33"/>
      <c r="C719" s="33"/>
      <c r="D719" s="34"/>
      <c r="H719" s="30"/>
    </row>
    <row r="720" spans="1:8" x14ac:dyDescent="0.4">
      <c r="A720" s="33"/>
      <c r="B720" s="33"/>
      <c r="C720" s="33"/>
      <c r="D720" s="34"/>
      <c r="H720" s="30"/>
    </row>
    <row r="721" spans="1:8" x14ac:dyDescent="0.4">
      <c r="A721" s="33"/>
      <c r="B721" s="33"/>
      <c r="C721" s="33"/>
      <c r="D721" s="34"/>
      <c r="H721" s="30"/>
    </row>
    <row r="722" spans="1:8" x14ac:dyDescent="0.4">
      <c r="A722" s="33"/>
      <c r="B722" s="33"/>
      <c r="C722" s="33"/>
      <c r="D722" s="34"/>
      <c r="H722" s="30"/>
    </row>
    <row r="723" spans="1:8" x14ac:dyDescent="0.4">
      <c r="A723" s="33"/>
      <c r="B723" s="33"/>
      <c r="C723" s="33"/>
      <c r="D723" s="34"/>
      <c r="H723" s="30"/>
    </row>
    <row r="724" spans="1:8" x14ac:dyDescent="0.4">
      <c r="A724" s="33"/>
      <c r="B724" s="33"/>
      <c r="C724" s="33"/>
      <c r="D724" s="34"/>
      <c r="H724" s="30"/>
    </row>
    <row r="725" spans="1:8" x14ac:dyDescent="0.4">
      <c r="A725" s="33"/>
      <c r="B725" s="33"/>
      <c r="C725" s="33"/>
      <c r="D725" s="34"/>
      <c r="H725" s="30"/>
    </row>
    <row r="726" spans="1:8" x14ac:dyDescent="0.4">
      <c r="A726" s="33"/>
      <c r="B726" s="33"/>
      <c r="C726" s="33"/>
      <c r="D726" s="34"/>
      <c r="H726" s="30"/>
    </row>
    <row r="727" spans="1:8" x14ac:dyDescent="0.4">
      <c r="A727" s="33"/>
      <c r="B727" s="33"/>
      <c r="C727" s="33"/>
      <c r="D727" s="34"/>
      <c r="H727" s="30"/>
    </row>
    <row r="728" spans="1:8" x14ac:dyDescent="0.4">
      <c r="A728" s="33"/>
      <c r="B728" s="33"/>
      <c r="C728" s="33"/>
      <c r="D728" s="34"/>
      <c r="H728" s="30"/>
    </row>
    <row r="729" spans="1:8" x14ac:dyDescent="0.4">
      <c r="A729" s="33"/>
      <c r="B729" s="33"/>
      <c r="C729" s="33"/>
      <c r="D729" s="34"/>
      <c r="H729" s="30"/>
    </row>
    <row r="730" spans="1:8" x14ac:dyDescent="0.4">
      <c r="A730" s="33"/>
      <c r="B730" s="33"/>
      <c r="C730" s="33"/>
      <c r="D730" s="34"/>
      <c r="H730" s="30"/>
    </row>
    <row r="731" spans="1:8" x14ac:dyDescent="0.4">
      <c r="A731" s="33"/>
      <c r="B731" s="33"/>
      <c r="C731" s="33"/>
      <c r="D731" s="34"/>
      <c r="H731" s="30"/>
    </row>
    <row r="732" spans="1:8" x14ac:dyDescent="0.4">
      <c r="A732" s="33"/>
      <c r="B732" s="33"/>
      <c r="C732" s="33"/>
      <c r="D732" s="34"/>
      <c r="H732" s="30"/>
    </row>
    <row r="733" spans="1:8" x14ac:dyDescent="0.4">
      <c r="A733" s="33"/>
      <c r="B733" s="33"/>
      <c r="C733" s="33"/>
      <c r="D733" s="34"/>
      <c r="H733" s="30"/>
    </row>
    <row r="734" spans="1:8" x14ac:dyDescent="0.4">
      <c r="A734" s="33"/>
      <c r="B734" s="33"/>
      <c r="C734" s="33"/>
      <c r="D734" s="34"/>
      <c r="H734" s="30"/>
    </row>
    <row r="735" spans="1:8" x14ac:dyDescent="0.4">
      <c r="A735" s="33"/>
      <c r="B735" s="33"/>
      <c r="C735" s="33"/>
      <c r="D735" s="34"/>
      <c r="H735" s="30"/>
    </row>
    <row r="736" spans="1:8" x14ac:dyDescent="0.4">
      <c r="A736" s="33"/>
      <c r="B736" s="33"/>
      <c r="C736" s="33"/>
      <c r="D736" s="34"/>
      <c r="H736" s="30"/>
    </row>
    <row r="737" spans="1:8" x14ac:dyDescent="0.4">
      <c r="A737" s="33"/>
      <c r="B737" s="33"/>
      <c r="C737" s="33"/>
      <c r="D737" s="34"/>
      <c r="H737" s="30"/>
    </row>
    <row r="738" spans="1:8" x14ac:dyDescent="0.4">
      <c r="A738" s="33"/>
      <c r="B738" s="33"/>
      <c r="C738" s="33"/>
      <c r="D738" s="34"/>
      <c r="H738" s="30"/>
    </row>
    <row r="739" spans="1:8" x14ac:dyDescent="0.4">
      <c r="A739" s="33"/>
      <c r="B739" s="33"/>
      <c r="C739" s="33"/>
      <c r="D739" s="34"/>
      <c r="H739" s="30"/>
    </row>
    <row r="740" spans="1:8" x14ac:dyDescent="0.4">
      <c r="A740" s="33"/>
      <c r="B740" s="33"/>
      <c r="C740" s="33"/>
      <c r="D740" s="34"/>
      <c r="H740" s="30"/>
    </row>
    <row r="741" spans="1:8" x14ac:dyDescent="0.4">
      <c r="A741" s="33"/>
      <c r="B741" s="33"/>
      <c r="C741" s="33"/>
      <c r="D741" s="34"/>
      <c r="H741" s="30"/>
    </row>
    <row r="742" spans="1:8" x14ac:dyDescent="0.4">
      <c r="A742" s="33"/>
      <c r="B742" s="33"/>
      <c r="C742" s="33"/>
      <c r="D742" s="34"/>
      <c r="H742" s="30"/>
    </row>
    <row r="743" spans="1:8" x14ac:dyDescent="0.4">
      <c r="A743" s="33"/>
      <c r="B743" s="33"/>
      <c r="C743" s="33"/>
      <c r="D743" s="34"/>
      <c r="H743" s="30"/>
    </row>
    <row r="744" spans="1:8" x14ac:dyDescent="0.4">
      <c r="A744" s="33"/>
      <c r="B744" s="33"/>
      <c r="C744" s="33"/>
      <c r="D744" s="34"/>
      <c r="H744" s="30"/>
    </row>
    <row r="745" spans="1:8" x14ac:dyDescent="0.4">
      <c r="A745" s="33"/>
      <c r="B745" s="33"/>
      <c r="C745" s="33"/>
      <c r="D745" s="34"/>
      <c r="H745" s="30"/>
    </row>
    <row r="746" spans="1:8" x14ac:dyDescent="0.4">
      <c r="A746" s="33"/>
      <c r="B746" s="33"/>
      <c r="C746" s="33"/>
      <c r="D746" s="34"/>
      <c r="H746" s="30"/>
    </row>
    <row r="747" spans="1:8" x14ac:dyDescent="0.4">
      <c r="A747" s="33"/>
      <c r="B747" s="33"/>
      <c r="C747" s="33"/>
      <c r="D747" s="34"/>
      <c r="H747" s="30"/>
    </row>
    <row r="748" spans="1:8" x14ac:dyDescent="0.4">
      <c r="A748" s="33"/>
      <c r="B748" s="33"/>
      <c r="C748" s="33"/>
      <c r="D748" s="34"/>
      <c r="H748" s="30"/>
    </row>
    <row r="749" spans="1:8" x14ac:dyDescent="0.4">
      <c r="A749" s="33"/>
      <c r="B749" s="33"/>
      <c r="C749" s="33"/>
      <c r="D749" s="34"/>
      <c r="H749" s="30"/>
    </row>
    <row r="750" spans="1:8" x14ac:dyDescent="0.4">
      <c r="A750" s="33"/>
      <c r="B750" s="33"/>
      <c r="C750" s="33"/>
      <c r="D750" s="34"/>
      <c r="H750" s="30"/>
    </row>
    <row r="751" spans="1:8" x14ac:dyDescent="0.4">
      <c r="A751" s="33"/>
      <c r="B751" s="33"/>
      <c r="C751" s="33"/>
      <c r="D751" s="34"/>
      <c r="H751" s="30"/>
    </row>
    <row r="752" spans="1:8" x14ac:dyDescent="0.4">
      <c r="A752" s="33"/>
      <c r="B752" s="33"/>
      <c r="C752" s="33"/>
      <c r="D752" s="34"/>
      <c r="H752" s="30"/>
    </row>
    <row r="753" spans="1:8" x14ac:dyDescent="0.4">
      <c r="A753" s="33"/>
      <c r="B753" s="33"/>
      <c r="C753" s="33"/>
      <c r="D753" s="34"/>
      <c r="H753" s="30"/>
    </row>
    <row r="754" spans="1:8" x14ac:dyDescent="0.4">
      <c r="A754" s="33"/>
      <c r="B754" s="33"/>
      <c r="C754" s="33"/>
      <c r="D754" s="34"/>
      <c r="H754" s="30"/>
    </row>
    <row r="755" spans="1:8" x14ac:dyDescent="0.4">
      <c r="A755" s="33"/>
      <c r="B755" s="33"/>
      <c r="C755" s="33"/>
      <c r="D755" s="34"/>
      <c r="H755" s="30"/>
    </row>
    <row r="756" spans="1:8" x14ac:dyDescent="0.4">
      <c r="A756" s="33"/>
      <c r="B756" s="33"/>
      <c r="C756" s="33"/>
      <c r="D756" s="34"/>
      <c r="H756" s="30"/>
    </row>
    <row r="757" spans="1:8" x14ac:dyDescent="0.4">
      <c r="A757" s="33"/>
      <c r="B757" s="33"/>
      <c r="C757" s="33"/>
      <c r="D757" s="34"/>
      <c r="H757" s="30"/>
    </row>
    <row r="758" spans="1:8" x14ac:dyDescent="0.4">
      <c r="A758" s="33"/>
      <c r="B758" s="33"/>
      <c r="C758" s="33"/>
      <c r="D758" s="34"/>
      <c r="H758" s="30"/>
    </row>
    <row r="759" spans="1:8" x14ac:dyDescent="0.4">
      <c r="A759" s="33"/>
      <c r="B759" s="33"/>
      <c r="C759" s="33"/>
      <c r="D759" s="34"/>
      <c r="H759" s="30"/>
    </row>
    <row r="760" spans="1:8" x14ac:dyDescent="0.4">
      <c r="A760" s="33"/>
      <c r="B760" s="33"/>
      <c r="C760" s="33"/>
      <c r="D760" s="34"/>
      <c r="H760" s="30"/>
    </row>
    <row r="761" spans="1:8" x14ac:dyDescent="0.4">
      <c r="A761" s="33"/>
      <c r="B761" s="33"/>
      <c r="C761" s="33"/>
      <c r="D761" s="34"/>
      <c r="H761" s="30"/>
    </row>
    <row r="762" spans="1:8" x14ac:dyDescent="0.4">
      <c r="A762" s="33"/>
      <c r="B762" s="33"/>
      <c r="C762" s="33"/>
      <c r="D762" s="34"/>
      <c r="H762" s="30"/>
    </row>
    <row r="763" spans="1:8" x14ac:dyDescent="0.4">
      <c r="A763" s="33"/>
      <c r="B763" s="33"/>
      <c r="C763" s="33"/>
      <c r="D763" s="34"/>
      <c r="H763" s="30"/>
    </row>
    <row r="764" spans="1:8" x14ac:dyDescent="0.4">
      <c r="A764" s="33"/>
      <c r="B764" s="33"/>
      <c r="C764" s="33"/>
      <c r="D764" s="34"/>
      <c r="H764" s="30"/>
    </row>
    <row r="765" spans="1:8" x14ac:dyDescent="0.4">
      <c r="A765" s="33"/>
      <c r="B765" s="33"/>
      <c r="C765" s="33"/>
      <c r="D765" s="34"/>
      <c r="H765" s="30"/>
    </row>
    <row r="766" spans="1:8" x14ac:dyDescent="0.4">
      <c r="A766" s="33"/>
      <c r="B766" s="33"/>
      <c r="C766" s="33"/>
      <c r="D766" s="34"/>
      <c r="H766" s="30"/>
    </row>
    <row r="767" spans="1:8" x14ac:dyDescent="0.4">
      <c r="A767" s="33"/>
      <c r="B767" s="33"/>
      <c r="C767" s="33"/>
      <c r="D767" s="34"/>
      <c r="H767" s="30"/>
    </row>
    <row r="768" spans="1:8" x14ac:dyDescent="0.4">
      <c r="A768" s="33"/>
      <c r="B768" s="33"/>
      <c r="C768" s="33"/>
      <c r="D768" s="34"/>
      <c r="H768" s="30"/>
    </row>
    <row r="769" spans="1:8" x14ac:dyDescent="0.4">
      <c r="A769" s="33"/>
      <c r="B769" s="33"/>
      <c r="C769" s="33"/>
      <c r="D769" s="34"/>
      <c r="H769" s="30"/>
    </row>
    <row r="770" spans="1:8" x14ac:dyDescent="0.4">
      <c r="A770" s="33"/>
      <c r="B770" s="33"/>
      <c r="C770" s="33"/>
      <c r="D770" s="34"/>
      <c r="H770" s="30"/>
    </row>
    <row r="771" spans="1:8" x14ac:dyDescent="0.4">
      <c r="A771" s="33"/>
      <c r="B771" s="33"/>
      <c r="C771" s="33"/>
      <c r="D771" s="34"/>
      <c r="H771" s="30"/>
    </row>
    <row r="772" spans="1:8" x14ac:dyDescent="0.4">
      <c r="A772" s="33"/>
      <c r="B772" s="33"/>
      <c r="C772" s="33"/>
      <c r="D772" s="34"/>
      <c r="H772" s="30"/>
    </row>
    <row r="773" spans="1:8" x14ac:dyDescent="0.4">
      <c r="A773" s="33"/>
      <c r="B773" s="33"/>
      <c r="C773" s="33"/>
      <c r="D773" s="34"/>
      <c r="H773" s="30"/>
    </row>
    <row r="774" spans="1:8" x14ac:dyDescent="0.4">
      <c r="A774" s="33"/>
      <c r="B774" s="33"/>
      <c r="C774" s="33"/>
      <c r="D774" s="34"/>
      <c r="H774" s="30"/>
    </row>
    <row r="775" spans="1:8" x14ac:dyDescent="0.4">
      <c r="A775" s="33"/>
      <c r="B775" s="33"/>
      <c r="C775" s="33"/>
      <c r="D775" s="34"/>
      <c r="H775" s="30"/>
    </row>
    <row r="776" spans="1:8" x14ac:dyDescent="0.4">
      <c r="A776" s="33"/>
      <c r="B776" s="33"/>
      <c r="C776" s="33"/>
      <c r="D776" s="34"/>
      <c r="H776" s="30"/>
    </row>
    <row r="777" spans="1:8" x14ac:dyDescent="0.4">
      <c r="A777" s="33"/>
      <c r="B777" s="33"/>
      <c r="C777" s="33"/>
      <c r="D777" s="34"/>
      <c r="H777" s="30"/>
    </row>
    <row r="778" spans="1:8" x14ac:dyDescent="0.4">
      <c r="A778" s="33"/>
      <c r="B778" s="33"/>
      <c r="C778" s="33"/>
      <c r="D778" s="34"/>
      <c r="H778" s="30"/>
    </row>
    <row r="779" spans="1:8" x14ac:dyDescent="0.4">
      <c r="A779" s="33"/>
      <c r="B779" s="33"/>
      <c r="C779" s="33"/>
      <c r="D779" s="34"/>
      <c r="H779" s="30"/>
    </row>
    <row r="780" spans="1:8" x14ac:dyDescent="0.4">
      <c r="A780" s="33"/>
      <c r="B780" s="33"/>
      <c r="C780" s="33"/>
      <c r="D780" s="34"/>
      <c r="H780" s="30"/>
    </row>
    <row r="781" spans="1:8" x14ac:dyDescent="0.4">
      <c r="A781" s="33"/>
      <c r="B781" s="33"/>
      <c r="C781" s="33"/>
      <c r="D781" s="34"/>
      <c r="H781" s="30"/>
    </row>
    <row r="782" spans="1:8" x14ac:dyDescent="0.4">
      <c r="A782" s="33"/>
      <c r="B782" s="33"/>
      <c r="C782" s="33"/>
      <c r="D782" s="34"/>
      <c r="H782" s="30"/>
    </row>
    <row r="783" spans="1:8" x14ac:dyDescent="0.4">
      <c r="A783" s="33"/>
      <c r="B783" s="33"/>
      <c r="C783" s="33"/>
      <c r="D783" s="34"/>
      <c r="H783" s="30"/>
    </row>
    <row r="784" spans="1:8" x14ac:dyDescent="0.4">
      <c r="A784" s="33"/>
      <c r="B784" s="33"/>
      <c r="C784" s="33"/>
      <c r="D784" s="34"/>
      <c r="H784" s="30"/>
    </row>
    <row r="785" spans="1:8" x14ac:dyDescent="0.4">
      <c r="A785" s="33"/>
      <c r="B785" s="33"/>
      <c r="C785" s="33"/>
      <c r="D785" s="34"/>
      <c r="H785" s="30"/>
    </row>
    <row r="786" spans="1:8" x14ac:dyDescent="0.4">
      <c r="A786" s="33"/>
      <c r="B786" s="33"/>
      <c r="C786" s="33"/>
      <c r="D786" s="34"/>
      <c r="H786" s="30"/>
    </row>
    <row r="787" spans="1:8" x14ac:dyDescent="0.4">
      <c r="A787" s="33"/>
      <c r="B787" s="33"/>
      <c r="C787" s="33"/>
      <c r="D787" s="34"/>
      <c r="H787" s="30"/>
    </row>
    <row r="788" spans="1:8" x14ac:dyDescent="0.4">
      <c r="A788" s="33"/>
      <c r="B788" s="33"/>
      <c r="C788" s="33"/>
      <c r="D788" s="34"/>
      <c r="H788" s="30"/>
    </row>
    <row r="789" spans="1:8" x14ac:dyDescent="0.4">
      <c r="A789" s="33"/>
      <c r="B789" s="33"/>
      <c r="C789" s="33"/>
      <c r="D789" s="34"/>
      <c r="H789" s="30"/>
    </row>
    <row r="790" spans="1:8" x14ac:dyDescent="0.4">
      <c r="A790" s="33"/>
      <c r="B790" s="33"/>
      <c r="C790" s="33"/>
      <c r="D790" s="34"/>
      <c r="H790" s="30"/>
    </row>
    <row r="791" spans="1:8" x14ac:dyDescent="0.4">
      <c r="A791" s="33"/>
      <c r="B791" s="33"/>
      <c r="C791" s="33"/>
      <c r="D791" s="34"/>
      <c r="H791" s="30"/>
    </row>
    <row r="792" spans="1:8" x14ac:dyDescent="0.4">
      <c r="A792" s="33"/>
      <c r="B792" s="33"/>
      <c r="C792" s="33"/>
      <c r="D792" s="34"/>
      <c r="H792" s="30"/>
    </row>
    <row r="793" spans="1:8" x14ac:dyDescent="0.4">
      <c r="A793" s="33"/>
      <c r="B793" s="33"/>
      <c r="C793" s="33"/>
      <c r="D793" s="34"/>
      <c r="H793" s="30"/>
    </row>
    <row r="794" spans="1:8" x14ac:dyDescent="0.4">
      <c r="A794" s="33"/>
      <c r="B794" s="33"/>
      <c r="C794" s="33"/>
      <c r="D794" s="34"/>
      <c r="H794" s="30"/>
    </row>
    <row r="795" spans="1:8" x14ac:dyDescent="0.4">
      <c r="A795" s="33"/>
      <c r="B795" s="33"/>
      <c r="C795" s="33"/>
      <c r="D795" s="34"/>
      <c r="H795" s="30"/>
    </row>
    <row r="796" spans="1:8" x14ac:dyDescent="0.4">
      <c r="A796" s="33"/>
      <c r="B796" s="33"/>
      <c r="C796" s="33"/>
      <c r="D796" s="34"/>
      <c r="H796" s="30"/>
    </row>
    <row r="797" spans="1:8" x14ac:dyDescent="0.4">
      <c r="A797" s="33"/>
      <c r="B797" s="33"/>
      <c r="C797" s="33"/>
      <c r="D797" s="34"/>
      <c r="H797" s="30"/>
    </row>
    <row r="798" spans="1:8" x14ac:dyDescent="0.4">
      <c r="A798" s="33"/>
      <c r="B798" s="33"/>
      <c r="C798" s="33"/>
      <c r="D798" s="34"/>
      <c r="H798" s="30"/>
    </row>
    <row r="799" spans="1:8" x14ac:dyDescent="0.4">
      <c r="A799" s="33"/>
      <c r="B799" s="33"/>
      <c r="C799" s="33"/>
      <c r="D799" s="34"/>
      <c r="H799" s="30"/>
    </row>
    <row r="800" spans="1:8" x14ac:dyDescent="0.4">
      <c r="A800" s="33"/>
      <c r="B800" s="33"/>
      <c r="C800" s="33"/>
      <c r="D800" s="34"/>
      <c r="H800" s="30"/>
    </row>
    <row r="801" spans="1:8" x14ac:dyDescent="0.4">
      <c r="A801" s="33"/>
      <c r="B801" s="33"/>
      <c r="C801" s="33"/>
      <c r="D801" s="34"/>
      <c r="H801" s="30"/>
    </row>
    <row r="802" spans="1:8" x14ac:dyDescent="0.4">
      <c r="A802" s="33"/>
      <c r="B802" s="33"/>
      <c r="C802" s="33"/>
      <c r="D802" s="34"/>
      <c r="H802" s="30"/>
    </row>
    <row r="803" spans="1:8" x14ac:dyDescent="0.4">
      <c r="A803" s="33"/>
      <c r="B803" s="33"/>
      <c r="C803" s="33"/>
      <c r="D803" s="34"/>
      <c r="H803" s="30"/>
    </row>
    <row r="804" spans="1:8" x14ac:dyDescent="0.4">
      <c r="A804" s="33"/>
      <c r="B804" s="33"/>
      <c r="C804" s="33"/>
      <c r="D804" s="34"/>
      <c r="H804" s="30"/>
    </row>
    <row r="805" spans="1:8" x14ac:dyDescent="0.4">
      <c r="A805" s="33"/>
      <c r="B805" s="33"/>
      <c r="C805" s="33"/>
      <c r="D805" s="34"/>
      <c r="H805" s="30"/>
    </row>
    <row r="806" spans="1:8" x14ac:dyDescent="0.4">
      <c r="A806" s="33"/>
      <c r="B806" s="33"/>
      <c r="C806" s="33"/>
      <c r="D806" s="34"/>
      <c r="H806" s="30"/>
    </row>
    <row r="807" spans="1:8" x14ac:dyDescent="0.4">
      <c r="A807" s="33"/>
      <c r="B807" s="33"/>
      <c r="C807" s="33"/>
      <c r="D807" s="34"/>
      <c r="H807" s="30"/>
    </row>
    <row r="808" spans="1:8" x14ac:dyDescent="0.4">
      <c r="A808" s="33"/>
      <c r="B808" s="33"/>
      <c r="C808" s="33"/>
      <c r="D808" s="34"/>
      <c r="H808" s="30"/>
    </row>
    <row r="809" spans="1:8" x14ac:dyDescent="0.4">
      <c r="A809" s="33"/>
      <c r="B809" s="33"/>
      <c r="C809" s="33"/>
      <c r="D809" s="34"/>
      <c r="H809" s="30"/>
    </row>
    <row r="810" spans="1:8" x14ac:dyDescent="0.4">
      <c r="A810" s="33"/>
      <c r="B810" s="33"/>
      <c r="C810" s="33"/>
      <c r="D810" s="34"/>
      <c r="H810" s="30"/>
    </row>
    <row r="811" spans="1:8" x14ac:dyDescent="0.4">
      <c r="A811" s="33"/>
      <c r="B811" s="33"/>
      <c r="C811" s="33"/>
      <c r="D811" s="34"/>
      <c r="H811" s="30"/>
    </row>
    <row r="812" spans="1:8" x14ac:dyDescent="0.4">
      <c r="A812" s="33"/>
      <c r="B812" s="33"/>
      <c r="C812" s="33"/>
      <c r="D812" s="34"/>
      <c r="H812" s="30"/>
    </row>
    <row r="813" spans="1:8" x14ac:dyDescent="0.4">
      <c r="A813" s="33"/>
      <c r="B813" s="33"/>
      <c r="C813" s="33"/>
      <c r="D813" s="34"/>
      <c r="H813" s="30"/>
    </row>
    <row r="814" spans="1:8" x14ac:dyDescent="0.4">
      <c r="A814" s="33"/>
      <c r="B814" s="33"/>
      <c r="C814" s="33"/>
      <c r="D814" s="34"/>
      <c r="H814" s="30"/>
    </row>
    <row r="815" spans="1:8" x14ac:dyDescent="0.4">
      <c r="A815" s="33"/>
      <c r="B815" s="33"/>
      <c r="C815" s="33"/>
      <c r="D815" s="34"/>
      <c r="H815" s="30"/>
    </row>
    <row r="816" spans="1:8" x14ac:dyDescent="0.4">
      <c r="A816" s="33"/>
      <c r="B816" s="33"/>
      <c r="C816" s="33"/>
      <c r="D816" s="34"/>
      <c r="H816" s="30"/>
    </row>
    <row r="817" spans="1:8" x14ac:dyDescent="0.4">
      <c r="A817" s="33"/>
      <c r="B817" s="33"/>
      <c r="C817" s="33"/>
      <c r="D817" s="34"/>
      <c r="H817" s="30"/>
    </row>
    <row r="818" spans="1:8" x14ac:dyDescent="0.4">
      <c r="A818" s="33"/>
      <c r="B818" s="33"/>
      <c r="C818" s="33"/>
      <c r="D818" s="34"/>
      <c r="H818" s="30"/>
    </row>
    <row r="819" spans="1:8" x14ac:dyDescent="0.4">
      <c r="A819" s="33"/>
      <c r="B819" s="33"/>
      <c r="C819" s="33"/>
      <c r="D819" s="34"/>
      <c r="H819" s="30"/>
    </row>
    <row r="820" spans="1:8" x14ac:dyDescent="0.4">
      <c r="A820" s="33"/>
      <c r="B820" s="33"/>
      <c r="C820" s="33"/>
      <c r="D820" s="34"/>
      <c r="H820" s="30"/>
    </row>
    <row r="821" spans="1:8" x14ac:dyDescent="0.4">
      <c r="A821" s="33"/>
      <c r="B821" s="33"/>
      <c r="C821" s="33"/>
      <c r="D821" s="34"/>
      <c r="H821" s="30"/>
    </row>
    <row r="822" spans="1:8" x14ac:dyDescent="0.4">
      <c r="A822" s="33"/>
      <c r="B822" s="33"/>
      <c r="C822" s="33"/>
      <c r="D822" s="34"/>
      <c r="H822" s="30"/>
    </row>
    <row r="823" spans="1:8" x14ac:dyDescent="0.4">
      <c r="A823" s="33"/>
      <c r="B823" s="33"/>
      <c r="C823" s="33"/>
      <c r="D823" s="34"/>
      <c r="H823" s="30"/>
    </row>
    <row r="824" spans="1:8" x14ac:dyDescent="0.4">
      <c r="A824" s="33"/>
      <c r="B824" s="33"/>
      <c r="C824" s="33"/>
      <c r="D824" s="34"/>
      <c r="H824" s="30"/>
    </row>
    <row r="825" spans="1:8" x14ac:dyDescent="0.4">
      <c r="A825" s="33"/>
      <c r="B825" s="33"/>
      <c r="C825" s="33"/>
      <c r="D825" s="34"/>
      <c r="H825" s="30"/>
    </row>
    <row r="826" spans="1:8" x14ac:dyDescent="0.4">
      <c r="A826" s="33"/>
      <c r="B826" s="33"/>
      <c r="C826" s="33"/>
      <c r="D826" s="34"/>
      <c r="H826" s="30"/>
    </row>
    <row r="827" spans="1:8" x14ac:dyDescent="0.4">
      <c r="A827" s="33"/>
      <c r="B827" s="33"/>
      <c r="C827" s="33"/>
      <c r="D827" s="34"/>
      <c r="H827" s="30"/>
    </row>
    <row r="828" spans="1:8" x14ac:dyDescent="0.4">
      <c r="A828" s="33"/>
      <c r="B828" s="33"/>
      <c r="C828" s="33"/>
      <c r="D828" s="34"/>
      <c r="H828" s="30"/>
    </row>
    <row r="829" spans="1:8" x14ac:dyDescent="0.4">
      <c r="A829" s="33"/>
      <c r="B829" s="33"/>
      <c r="C829" s="33"/>
      <c r="D829" s="34"/>
      <c r="H829" s="30"/>
    </row>
    <row r="830" spans="1:8" x14ac:dyDescent="0.4">
      <c r="A830" s="33"/>
      <c r="B830" s="33"/>
      <c r="C830" s="33"/>
      <c r="D830" s="34"/>
      <c r="H830" s="30"/>
    </row>
    <row r="831" spans="1:8" x14ac:dyDescent="0.4">
      <c r="A831" s="33"/>
      <c r="B831" s="33"/>
      <c r="C831" s="33"/>
      <c r="D831" s="34"/>
      <c r="H831" s="30"/>
    </row>
    <row r="832" spans="1:8" x14ac:dyDescent="0.4">
      <c r="A832" s="33"/>
      <c r="B832" s="33"/>
      <c r="C832" s="33"/>
      <c r="D832" s="34"/>
      <c r="H832" s="30"/>
    </row>
    <row r="833" spans="1:8" x14ac:dyDescent="0.4">
      <c r="A833" s="33"/>
      <c r="B833" s="33"/>
      <c r="C833" s="33"/>
      <c r="D833" s="34"/>
      <c r="H833" s="30"/>
    </row>
    <row r="834" spans="1:8" x14ac:dyDescent="0.4">
      <c r="A834" s="33"/>
      <c r="B834" s="33"/>
      <c r="C834" s="33"/>
      <c r="D834" s="34"/>
      <c r="H834" s="30"/>
    </row>
    <row r="835" spans="1:8" x14ac:dyDescent="0.4">
      <c r="A835" s="33"/>
      <c r="B835" s="33"/>
      <c r="C835" s="33"/>
      <c r="D835" s="34"/>
      <c r="H835" s="30"/>
    </row>
    <row r="836" spans="1:8" x14ac:dyDescent="0.4">
      <c r="A836" s="33"/>
      <c r="B836" s="33"/>
      <c r="C836" s="33"/>
      <c r="D836" s="34"/>
      <c r="H836" s="30"/>
    </row>
    <row r="837" spans="1:8" x14ac:dyDescent="0.4">
      <c r="A837" s="33"/>
      <c r="B837" s="33"/>
      <c r="C837" s="33"/>
      <c r="D837" s="34"/>
      <c r="H837" s="30"/>
    </row>
    <row r="838" spans="1:8" x14ac:dyDescent="0.4">
      <c r="A838" s="33"/>
      <c r="B838" s="33"/>
      <c r="C838" s="33"/>
      <c r="D838" s="34"/>
      <c r="H838" s="30"/>
    </row>
    <row r="839" spans="1:8" x14ac:dyDescent="0.4">
      <c r="A839" s="33"/>
      <c r="B839" s="33"/>
      <c r="C839" s="33"/>
      <c r="D839" s="34"/>
      <c r="H839" s="30"/>
    </row>
    <row r="840" spans="1:8" x14ac:dyDescent="0.4">
      <c r="A840" s="33"/>
      <c r="B840" s="33"/>
      <c r="C840" s="33"/>
      <c r="D840" s="34"/>
      <c r="H840" s="30"/>
    </row>
    <row r="841" spans="1:8" x14ac:dyDescent="0.4">
      <c r="A841" s="33"/>
      <c r="B841" s="33"/>
      <c r="C841" s="33"/>
      <c r="D841" s="34"/>
      <c r="H841" s="30"/>
    </row>
    <row r="842" spans="1:8" x14ac:dyDescent="0.4">
      <c r="A842" s="33"/>
      <c r="B842" s="33"/>
      <c r="C842" s="33"/>
      <c r="D842" s="34"/>
      <c r="H842" s="30"/>
    </row>
    <row r="843" spans="1:8" x14ac:dyDescent="0.4">
      <c r="A843" s="33"/>
      <c r="B843" s="33"/>
      <c r="C843" s="33"/>
      <c r="D843" s="34"/>
      <c r="H843" s="30"/>
    </row>
    <row r="844" spans="1:8" x14ac:dyDescent="0.4">
      <c r="A844" s="33"/>
      <c r="B844" s="33"/>
      <c r="C844" s="33"/>
      <c r="D844" s="34"/>
      <c r="H844" s="30"/>
    </row>
    <row r="845" spans="1:8" x14ac:dyDescent="0.4">
      <c r="A845" s="33"/>
      <c r="B845" s="33"/>
      <c r="C845" s="33"/>
      <c r="D845" s="34"/>
      <c r="H845" s="30"/>
    </row>
    <row r="846" spans="1:8" x14ac:dyDescent="0.4">
      <c r="A846" s="33"/>
      <c r="B846" s="33"/>
      <c r="C846" s="33"/>
      <c r="D846" s="34"/>
      <c r="H846" s="30"/>
    </row>
    <row r="847" spans="1:8" x14ac:dyDescent="0.4">
      <c r="A847" s="33"/>
      <c r="B847" s="33"/>
      <c r="C847" s="33"/>
      <c r="D847" s="34"/>
      <c r="H847" s="30"/>
    </row>
    <row r="848" spans="1:8" x14ac:dyDescent="0.4">
      <c r="A848" s="33"/>
      <c r="B848" s="33"/>
      <c r="C848" s="33"/>
      <c r="D848" s="34"/>
      <c r="H848" s="30"/>
    </row>
    <row r="849" spans="1:8" x14ac:dyDescent="0.4">
      <c r="A849" s="33"/>
      <c r="B849" s="33"/>
      <c r="C849" s="33"/>
      <c r="D849" s="34"/>
      <c r="H849" s="30"/>
    </row>
    <row r="850" spans="1:8" x14ac:dyDescent="0.4">
      <c r="A850" s="33"/>
      <c r="B850" s="33"/>
      <c r="C850" s="33"/>
      <c r="D850" s="34"/>
      <c r="H850" s="30"/>
    </row>
    <row r="851" spans="1:8" x14ac:dyDescent="0.4">
      <c r="A851" s="33"/>
      <c r="B851" s="33"/>
      <c r="C851" s="33"/>
      <c r="D851" s="34"/>
      <c r="H851" s="30"/>
    </row>
  </sheetData>
  <sheetProtection formatCells="0" formatColumns="0" formatRows="0"/>
  <mergeCells count="7">
    <mergeCell ref="E3:H3"/>
    <mergeCell ref="A9:G9"/>
    <mergeCell ref="A8:G8"/>
    <mergeCell ref="A10:G10"/>
    <mergeCell ref="E4:H4"/>
    <mergeCell ref="E5:H5"/>
    <mergeCell ref="E6:H6"/>
  </mergeCells>
  <hyperlinks>
    <hyperlink ref="H2" location="MENU!B13" display="МЕНЮ" xr:uid="{00000000-0004-0000-0100-000000000000}"/>
  </hyperlinks>
  <pageMargins left="1.1023622047244095" right="0.51181102362204722" top="0.35433070866141736" bottom="0.35433070866141736" header="0.31496062992125984" footer="0.31496062992125984"/>
  <pageSetup paperSize="9" scale="85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F907"/>
  <sheetViews>
    <sheetView topLeftCell="A384" zoomScale="110" zoomScaleNormal="110" zoomScaleSheetLayoutView="115" workbookViewId="0">
      <selection activeCell="C381" sqref="C381"/>
    </sheetView>
  </sheetViews>
  <sheetFormatPr defaultRowHeight="18" x14ac:dyDescent="0.4"/>
  <cols>
    <col min="1" max="1" width="6.453125" style="37" customWidth="1"/>
    <col min="2" max="2" width="6.7265625" style="37" customWidth="1"/>
    <col min="3" max="3" width="52.1796875" style="38" customWidth="1"/>
    <col min="4" max="4" width="13.26953125" style="39" customWidth="1"/>
    <col min="5" max="5" width="12.7265625" style="36" customWidth="1"/>
    <col min="6" max="6" width="9.7265625" hidden="1" customWidth="1"/>
    <col min="7" max="7" width="12.1796875" customWidth="1"/>
  </cols>
  <sheetData>
    <row r="1" spans="1:6" x14ac:dyDescent="0.4">
      <c r="A1" s="1"/>
      <c r="B1" s="1"/>
      <c r="C1" s="2"/>
      <c r="D1" s="55" t="s">
        <v>19</v>
      </c>
      <c r="E1" s="3"/>
      <c r="F1" s="5"/>
    </row>
    <row r="2" spans="1:6" s="5" customFormat="1" x14ac:dyDescent="0.4">
      <c r="A2" s="1"/>
      <c r="B2" s="1"/>
      <c r="C2" s="2"/>
      <c r="D2" s="74" t="s">
        <v>11</v>
      </c>
      <c r="E2" s="58"/>
      <c r="F2" s="7" t="s">
        <v>0</v>
      </c>
    </row>
    <row r="3" spans="1:6" ht="17.25" customHeight="1" x14ac:dyDescent="0.4">
      <c r="A3" s="1"/>
      <c r="B3" s="1"/>
      <c r="C3" s="8"/>
      <c r="D3" s="76" t="s">
        <v>12</v>
      </c>
      <c r="E3" s="76"/>
      <c r="F3" s="9"/>
    </row>
    <row r="4" spans="1:6" x14ac:dyDescent="0.4">
      <c r="A4" s="1"/>
      <c r="B4" s="1"/>
      <c r="C4" s="2"/>
      <c r="D4" s="77" t="s">
        <v>13</v>
      </c>
      <c r="E4" s="77"/>
      <c r="F4" s="9"/>
    </row>
    <row r="5" spans="1:6" x14ac:dyDescent="0.4">
      <c r="A5" s="1"/>
      <c r="B5" s="1"/>
      <c r="C5" s="2"/>
      <c r="D5" s="77" t="s">
        <v>15</v>
      </c>
      <c r="E5" s="77"/>
      <c r="F5" s="9"/>
    </row>
    <row r="6" spans="1:6" ht="18.5" thickBot="1" x14ac:dyDescent="0.45">
      <c r="A6" s="1"/>
      <c r="B6" s="1"/>
      <c r="C6" s="11"/>
      <c r="D6" s="78" t="s">
        <v>16</v>
      </c>
      <c r="E6" s="78"/>
      <c r="F6" s="9"/>
    </row>
    <row r="7" spans="1:6" ht="37" customHeight="1" thickBot="1" x14ac:dyDescent="0.45">
      <c r="A7" s="1"/>
      <c r="B7" s="1"/>
      <c r="C7" s="2"/>
      <c r="D7" s="2"/>
      <c r="E7" s="2"/>
      <c r="F7" s="12">
        <v>0</v>
      </c>
    </row>
    <row r="8" spans="1:6" ht="20.5" thickBot="1" x14ac:dyDescent="0.45">
      <c r="A8" s="1"/>
      <c r="B8" s="1"/>
      <c r="C8" s="13" t="s">
        <v>1</v>
      </c>
      <c r="D8" s="14"/>
      <c r="E8" s="15"/>
      <c r="F8" s="12">
        <v>1500</v>
      </c>
    </row>
    <row r="9" spans="1:6" ht="32.25" customHeight="1" thickBot="1" x14ac:dyDescent="0.3">
      <c r="A9" s="81" t="s">
        <v>2</v>
      </c>
      <c r="B9" s="81"/>
      <c r="C9" s="81"/>
      <c r="D9" s="81"/>
      <c r="E9" s="81"/>
      <c r="F9" s="16">
        <v>2</v>
      </c>
    </row>
    <row r="10" spans="1:6" ht="38.5" customHeight="1" thickBot="1" x14ac:dyDescent="0.3">
      <c r="A10" s="82" t="str">
        <f>'[3]2'!B6</f>
        <v>Комунальне некомерційне підприємство "Зачепилівська центральна лікарня" Зачепилівської селищної ради Харківської області</v>
      </c>
      <c r="B10" s="82"/>
      <c r="C10" s="82"/>
      <c r="D10" s="82"/>
      <c r="E10" s="82"/>
      <c r="F10" s="17">
        <f>'[3]8'!S9+'[3]9'!U9</f>
        <v>454</v>
      </c>
    </row>
    <row r="11" spans="1:6" ht="8.25" customHeight="1" thickBot="1" x14ac:dyDescent="0.45">
      <c r="A11" s="18"/>
      <c r="B11" s="18"/>
      <c r="C11" s="19"/>
      <c r="D11" s="20"/>
      <c r="E11" s="21"/>
      <c r="F11" s="5"/>
    </row>
    <row r="12" spans="1:6" ht="26.5" thickBot="1" x14ac:dyDescent="0.3">
      <c r="A12" s="22" t="s">
        <v>3</v>
      </c>
      <c r="B12" s="23" t="s">
        <v>4</v>
      </c>
      <c r="C12" s="22" t="s">
        <v>6</v>
      </c>
      <c r="D12" s="22" t="s">
        <v>7</v>
      </c>
      <c r="E12" s="24" t="s">
        <v>8</v>
      </c>
      <c r="F12" s="25">
        <f>'[3]20'!U6</f>
        <v>465</v>
      </c>
    </row>
    <row r="13" spans="1:6" ht="17.25" customHeight="1" x14ac:dyDescent="0.25">
      <c r="A13" s="26" t="str">
        <f>IF($F13&gt;$F$12,"",'[3]20'!Z8)</f>
        <v>1</v>
      </c>
      <c r="B13" s="26" t="str">
        <f>IF($F13&gt;$F$12,"",'[3]20'!AA8)</f>
        <v/>
      </c>
      <c r="C13" s="45" t="str">
        <f>IF($F13&gt;$F$12,"",'[3]20'!AB8)</f>
        <v>Обов'язкові медичні огляди згідно наказів №252</v>
      </c>
      <c r="D13" s="28" t="str">
        <f>IF($F13&gt;$F$12,"",'[3]20'!AC8)</f>
        <v/>
      </c>
      <c r="E13" s="29" t="str">
        <f>IF($F13&gt;$F$12,"",IF($B13="","",ROUND('[3]20'!AD8,$F$9)))</f>
        <v/>
      </c>
      <c r="F13" s="30">
        <v>1</v>
      </c>
    </row>
    <row r="14" spans="1:6" ht="26" x14ac:dyDescent="0.25">
      <c r="A14" s="26" t="str">
        <f>IF($F14&gt;$F$12,"",'[3]20'!Z9)</f>
        <v>1.1</v>
      </c>
      <c r="B14" s="26">
        <f>IF($F14&gt;$F$12,"",'[3]20'!AA9)</f>
        <v>1</v>
      </c>
      <c r="C14" s="27" t="str">
        <f>IF($F14&gt;$F$12,"",'[3]20'!AB9)</f>
        <v xml:space="preserve"> Медичний огляд для отримання дозволу на об’єкт дозвільної системи (мисливська та газова зброя, чоловіки)</v>
      </c>
      <c r="D14" s="28" t="str">
        <f>IF($F14&gt;$F$12,"",'[3]20'!AC9)</f>
        <v>медогляд</v>
      </c>
      <c r="E14" s="29">
        <f>IF($F14&gt;$F$12,"",IF($B14="","",ROUND('[3]20'!AD9,$F$9)))</f>
        <v>618.45000000000005</v>
      </c>
      <c r="F14" s="30">
        <v>2</v>
      </c>
    </row>
    <row r="15" spans="1:6" ht="26" x14ac:dyDescent="0.25">
      <c r="A15" s="26" t="str">
        <f>IF($F15&gt;$F$12,"",'[3]20'!Z10)</f>
        <v>1.2</v>
      </c>
      <c r="B15" s="26">
        <f>IF($F15&gt;$F$12,"",'[3]20'!AA10)</f>
        <v>2</v>
      </c>
      <c r="C15" s="27" t="str">
        <f>IF($F15&gt;$F$12,"",'[3]20'!AB10)</f>
        <v xml:space="preserve"> Медичний огляд для отримання дозволу на об’єкт дозвільної системи (мисливська та газова зброя, жінки)</v>
      </c>
      <c r="D15" s="28" t="str">
        <f>IF($F15&gt;$F$12,"",'[3]20'!AC10)</f>
        <v>медогляд</v>
      </c>
      <c r="E15" s="29">
        <f>IF($F15&gt;$F$12,"",IF($B15="","",ROUND('[3]20'!AD10,$F$9)))</f>
        <v>1381.83</v>
      </c>
      <c r="F15" s="30">
        <v>3</v>
      </c>
    </row>
    <row r="16" spans="1:6" ht="39" x14ac:dyDescent="0.25">
      <c r="A16" s="26" t="str">
        <f>IF($F16&gt;$F$12,"",'[3]20'!Z11)</f>
        <v>1.3</v>
      </c>
      <c r="B16" s="26">
        <f>IF($F16&gt;$F$12,"",'[3]20'!AA11)</f>
        <v>3</v>
      </c>
      <c r="C16" s="27" t="str">
        <f>IF($F16&gt;$F$12,"",'[3]20'!AB11)</f>
        <v>Проведення попереднього медичного огляду для отримання дозволу на об’єкт дозвільної системи (Вогнепальна  зброя, чоловіки) Один раз на рік.</v>
      </c>
      <c r="D16" s="28" t="str">
        <f>IF($F16&gt;$F$12,"",'[3]20'!AC11)</f>
        <v>медогляд</v>
      </c>
      <c r="E16" s="29">
        <f>IF($F16&gt;$F$12,"",IF($B16="","",ROUND('[3]20'!AD11,$F$9)))</f>
        <v>866.73</v>
      </c>
      <c r="F16" s="30">
        <v>4</v>
      </c>
    </row>
    <row r="17" spans="1:6" ht="39" x14ac:dyDescent="0.25">
      <c r="A17" s="26" t="str">
        <f>IF($F17&gt;$F$12,"",'[3]20'!Z12)</f>
        <v>1.4</v>
      </c>
      <c r="B17" s="26">
        <f>IF($F17&gt;$F$12,"",'[3]20'!AA12)</f>
        <v>4</v>
      </c>
      <c r="C17" s="27" t="str">
        <f>IF($F17&gt;$F$12,"",'[3]20'!AB12)</f>
        <v>Проведення попереднього медичного огляду для отримання дозволу на об’єкт дозвільної системи (Вогнепальна  зброя, жінки) Один раз на рік.</v>
      </c>
      <c r="D17" s="28" t="str">
        <f>IF($F17&gt;$F$12,"",'[3]20'!AC12)</f>
        <v>медогляд</v>
      </c>
      <c r="E17" s="29">
        <f>IF($F17&gt;$F$12,"",IF($B17="","",ROUND('[3]20'!AD12,$F$9)))</f>
        <v>1630.11</v>
      </c>
      <c r="F17" s="30">
        <v>5</v>
      </c>
    </row>
    <row r="18" spans="1:6" ht="39" x14ac:dyDescent="0.25">
      <c r="A18" s="26" t="str">
        <f>IF($F18&gt;$F$12,"",'[3]20'!Z13)</f>
        <v>1.5</v>
      </c>
      <c r="B18" s="26">
        <f>IF($F18&gt;$F$12,"",'[3]20'!AA13)</f>
        <v>5</v>
      </c>
      <c r="C18" s="27" t="str">
        <f>IF($F18&gt;$F$12,"",'[3]20'!AB13)</f>
        <v>Проведення періодичного медичного огляду для отримання дозволу на об’єкт дозвільної системи (Вогнепальна  зброя, чоловіки) Один раз на рік.</v>
      </c>
      <c r="D18" s="28" t="str">
        <f>IF($F18&gt;$F$12,"",'[3]20'!AC13)</f>
        <v>медогляд</v>
      </c>
      <c r="E18" s="29">
        <f>IF($F18&gt;$F$12,"",IF($B18="","",ROUND('[3]20'!AD13,$F$9)))</f>
        <v>841.79</v>
      </c>
      <c r="F18" s="30">
        <v>6</v>
      </c>
    </row>
    <row r="19" spans="1:6" ht="39" x14ac:dyDescent="0.25">
      <c r="A19" s="26" t="str">
        <f>IF($F19&gt;$F$12,"",'[3]20'!Z14)</f>
        <v>1.6</v>
      </c>
      <c r="B19" s="26">
        <f>IF($F19&gt;$F$12,"",'[3]20'!AA14)</f>
        <v>6</v>
      </c>
      <c r="C19" s="27" t="str">
        <f>IF($F19&gt;$F$12,"",'[3]20'!AB14)</f>
        <v>Проведення періодичного медичного огляду для отримання дозволу на об’єкт дозвільної системи (Вогнепальна  зброя, жінки) Один раз на рік.</v>
      </c>
      <c r="D19" s="28" t="str">
        <f>IF($F19&gt;$F$12,"",'[3]20'!AC14)</f>
        <v>медогляд</v>
      </c>
      <c r="E19" s="29">
        <f>IF($F19&gt;$F$12,"",IF($B19="","",ROUND('[3]20'!AD14,$F$9)))</f>
        <v>1605.17</v>
      </c>
      <c r="F19" s="30">
        <v>7</v>
      </c>
    </row>
    <row r="20" spans="1:6" ht="13" x14ac:dyDescent="0.25">
      <c r="A20" s="26" t="str">
        <f>IF($F20&gt;$F$12,"",'[3]20'!Z15)</f>
        <v>2</v>
      </c>
      <c r="B20" s="26" t="str">
        <f>IF($F20&gt;$F$12,"",'[3]20'!AA15)</f>
        <v/>
      </c>
      <c r="C20" s="44" t="str">
        <f>IF($F20&gt;$F$12,"",'[3]20'!AB15)</f>
        <v>Обов'язкові медичні огляди згідно наказів №332</v>
      </c>
      <c r="D20" s="28" t="str">
        <f>IF($F20&gt;$F$12,"",'[3]20'!AC15)</f>
        <v/>
      </c>
      <c r="E20" s="29" t="str">
        <f>IF($F20&gt;$F$12,"",IF($B20="","",ROUND('[3]20'!AD15,$F$9)))</f>
        <v/>
      </c>
      <c r="F20" s="30">
        <v>8</v>
      </c>
    </row>
    <row r="21" spans="1:6" ht="26" x14ac:dyDescent="0.25">
      <c r="A21" s="26" t="str">
        <f>IF($F21&gt;$F$12,"",'[3]20'!Z16)</f>
        <v>2.1</v>
      </c>
      <c r="B21" s="26">
        <f>IF($F21&gt;$F$12,"",'[3]20'!AA16)</f>
        <v>7</v>
      </c>
      <c r="C21" s="27" t="str">
        <f>IF($F21&gt;$F$12,"",'[3]20'!AB16)</f>
        <v>Проведення медичного огляду громадян, які виїжджають за кордон (для чоловіків)</v>
      </c>
      <c r="D21" s="28" t="str">
        <f>IF($F21&gt;$F$12,"",'[3]20'!AC16)</f>
        <v>медогляд</v>
      </c>
      <c r="E21" s="29">
        <f>IF($F21&gt;$F$12,"",IF($B21="","",ROUND('[3]20'!AD16,$F$9)))</f>
        <v>776.08</v>
      </c>
      <c r="F21" s="30">
        <v>9</v>
      </c>
    </row>
    <row r="22" spans="1:6" ht="26" x14ac:dyDescent="0.25">
      <c r="A22" s="26" t="str">
        <f>IF($F22&gt;$F$12,"",'[3]20'!Z17)</f>
        <v>2.2</v>
      </c>
      <c r="B22" s="26">
        <f>IF($F22&gt;$F$12,"",'[3]20'!AA17)</f>
        <v>8</v>
      </c>
      <c r="C22" s="27" t="str">
        <f>IF($F22&gt;$F$12,"",'[3]20'!AB17)</f>
        <v>Проведення медичного огляду громадян, які виїжджають за кордон (для жінок)</v>
      </c>
      <c r="D22" s="28" t="str">
        <f>IF($F22&gt;$F$12,"",'[3]20'!AC17)</f>
        <v>медогляд</v>
      </c>
      <c r="E22" s="29">
        <f>IF($F22&gt;$F$12,"",IF($B22="","",ROUND('[3]20'!AD17,$F$9)))</f>
        <v>1539.46</v>
      </c>
      <c r="F22" s="30">
        <v>10</v>
      </c>
    </row>
    <row r="23" spans="1:6" ht="13" x14ac:dyDescent="0.25">
      <c r="A23" s="26" t="str">
        <f>IF($F23&gt;$F$12,"",'[3]20'!Z18)</f>
        <v>3</v>
      </c>
      <c r="B23" s="26" t="str">
        <f>IF($F23&gt;$F$12,"",'[3]20'!AA18)</f>
        <v/>
      </c>
      <c r="C23" s="44" t="str">
        <f>IF($F23&gt;$F$12,"",'[3]20'!AB18)</f>
        <v>Обов'язкові медичні огляди згідно наказів №65/80</v>
      </c>
      <c r="D23" s="28" t="str">
        <f>IF($F23&gt;$F$12,"",'[3]20'!AC18)</f>
        <v/>
      </c>
      <c r="E23" s="29" t="str">
        <f>IF($F23&gt;$F$12,"",IF($B23="","",ROUND('[3]20'!AD18,$F$9)))</f>
        <v/>
      </c>
      <c r="F23" s="30">
        <v>11</v>
      </c>
    </row>
    <row r="24" spans="1:6" ht="39" x14ac:dyDescent="0.25">
      <c r="A24" s="26" t="str">
        <f>IF($F24&gt;$F$12,"",'[3]20'!Z19)</f>
        <v>3.1</v>
      </c>
      <c r="B24" s="26">
        <f>IF($F24&gt;$F$12,"",'[3]20'!AA19)</f>
        <v>9</v>
      </c>
      <c r="C24" s="27" t="str">
        <f>IF($F24&gt;$F$12,"",'[3]20'!AB19)</f>
        <v>Попередній медичний огляд кандидатів у водії та водіїв для отримання права на керування транспортними засобами (чоловіки)</v>
      </c>
      <c r="D24" s="28" t="str">
        <f>IF($F24&gt;$F$12,"",'[3]20'!AC19)</f>
        <v>медогляд</v>
      </c>
      <c r="E24" s="29">
        <f>IF($F24&gt;$F$12,"",IF($B24="","",ROUND('[3]20'!AD19,$F$9)))</f>
        <v>898.52</v>
      </c>
      <c r="F24" s="30">
        <v>12</v>
      </c>
    </row>
    <row r="25" spans="1:6" ht="39" x14ac:dyDescent="0.25">
      <c r="A25" s="26" t="str">
        <f>IF($F25&gt;$F$12,"",'[3]20'!Z20)</f>
        <v>3.2</v>
      </c>
      <c r="B25" s="26">
        <f>IF($F25&gt;$F$12,"",'[3]20'!AA20)</f>
        <v>10</v>
      </c>
      <c r="C25" s="27" t="str">
        <f>IF($F25&gt;$F$12,"",'[3]20'!AB20)</f>
        <v>Попередній медичний огляд кандидатів у водії та водіїв для отримання права на керування транспортними засобами (жінки)</v>
      </c>
      <c r="D25" s="28" t="str">
        <f>IF($F25&gt;$F$12,"",'[3]20'!AC20)</f>
        <v>медогляд</v>
      </c>
      <c r="E25" s="29">
        <f>IF($F25&gt;$F$12,"",IF($B25="","",ROUND('[3]20'!AD20,$F$9)))</f>
        <v>1530.8</v>
      </c>
      <c r="F25" s="30">
        <v>13</v>
      </c>
    </row>
    <row r="26" spans="1:6" ht="39" x14ac:dyDescent="0.25">
      <c r="A26" s="26" t="str">
        <f>IF($F26&gt;$F$12,"",'[3]20'!Z21)</f>
        <v>3.3</v>
      </c>
      <c r="B26" s="26">
        <f>IF($F26&gt;$F$12,"",'[3]20'!AA21)</f>
        <v>11</v>
      </c>
      <c r="C26" s="27" t="str">
        <f>IF($F26&gt;$F$12,"",'[3]20'!AB21)</f>
        <v>Періодичний медичний огляд кандидатів у водії та водіїв для отримання права на керування  транспортними засобами (чоловіки)</v>
      </c>
      <c r="D26" s="28" t="str">
        <f>IF($F26&gt;$F$12,"",'[3]20'!AC21)</f>
        <v>медогляд</v>
      </c>
      <c r="E26" s="29">
        <f>IF($F26&gt;$F$12,"",IF($B26="","",ROUND('[3]20'!AD21,$F$9)))</f>
        <v>715.55</v>
      </c>
      <c r="F26" s="30">
        <v>14</v>
      </c>
    </row>
    <row r="27" spans="1:6" ht="39" x14ac:dyDescent="0.25">
      <c r="A27" s="26" t="str">
        <f>IF($F27&gt;$F$12,"",'[3]20'!Z22)</f>
        <v>3.4</v>
      </c>
      <c r="B27" s="26">
        <f>IF($F27&gt;$F$12,"",'[3]20'!AA22)</f>
        <v>12</v>
      </c>
      <c r="C27" s="27" t="str">
        <f>IF($F27&gt;$F$12,"",'[3]20'!AB22)</f>
        <v>Періодичний медичний огляд кандидатів у водії та водіїв для отримання права на керування  транспортними засобами (жінки)</v>
      </c>
      <c r="D27" s="28" t="str">
        <f>IF($F27&gt;$F$12,"",'[3]20'!AC22)</f>
        <v>медогляд</v>
      </c>
      <c r="E27" s="29">
        <f>IF($F27&gt;$F$12,"",IF($B27="","",ROUND('[3]20'!AD22,$F$9)))</f>
        <v>1478.93</v>
      </c>
      <c r="F27" s="30">
        <v>15</v>
      </c>
    </row>
    <row r="28" spans="1:6" ht="13" x14ac:dyDescent="0.25">
      <c r="A28" s="26" t="str">
        <f>IF($F28&gt;$F$12,"",'[3]20'!Z23)</f>
        <v>3.5</v>
      </c>
      <c r="B28" s="26">
        <f>IF($F28&gt;$F$12,"",'[3]20'!AA23)</f>
        <v>14</v>
      </c>
      <c r="C28" s="27" t="str">
        <f>IF($F28&gt;$F$12,"",'[3]20'!AB23)</f>
        <v>Передрейсовий медичний огляд водіїв транспортних засобів</v>
      </c>
      <c r="D28" s="28" t="str">
        <f>IF($F28&gt;$F$12,"",'[3]20'!AC23)</f>
        <v>медогляд</v>
      </c>
      <c r="E28" s="29">
        <f>IF($F28&gt;$F$12,"",IF($B28="","",ROUND('[3]20'!AD23,$F$9)))</f>
        <v>31.94</v>
      </c>
      <c r="F28" s="30">
        <v>16</v>
      </c>
    </row>
    <row r="29" spans="1:6" ht="13" x14ac:dyDescent="0.25">
      <c r="A29" s="26" t="str">
        <f>IF($F29&gt;$F$12,"",'[3]20'!Z24)</f>
        <v>3.6</v>
      </c>
      <c r="B29" s="26">
        <f>IF($F29&gt;$F$12,"",'[3]20'!AA24)</f>
        <v>15</v>
      </c>
      <c r="C29" s="27" t="str">
        <f>IF($F29&gt;$F$12,"",'[3]20'!AB24)</f>
        <v>Післярейсовий медичний огляд водіїв транспортних засобів</v>
      </c>
      <c r="D29" s="28" t="str">
        <f>IF($F29&gt;$F$12,"",'[3]20'!AC24)</f>
        <v>медогляд</v>
      </c>
      <c r="E29" s="29">
        <f>IF($F29&gt;$F$12,"",IF($B29="","",ROUND('[3]20'!AD24,$F$9)))</f>
        <v>31.94</v>
      </c>
      <c r="F29" s="30">
        <v>17</v>
      </c>
    </row>
    <row r="30" spans="1:6" ht="13" x14ac:dyDescent="0.25">
      <c r="A30" s="26" t="str">
        <f>IF($F30&gt;$F$12,"",'[3]20'!Z25)</f>
        <v>4</v>
      </c>
      <c r="B30" s="26" t="str">
        <f>IF($F30&gt;$F$12,"",'[3]20'!AA25)</f>
        <v/>
      </c>
      <c r="C30" s="44" t="str">
        <f>IF($F30&gt;$F$12,"",'[3]20'!AB25)</f>
        <v>Обов'язкові медичні огляди згідно наказів №339</v>
      </c>
      <c r="D30" s="28" t="str">
        <f>IF($F30&gt;$F$12,"",'[3]20'!AC25)</f>
        <v/>
      </c>
      <c r="E30" s="29" t="str">
        <f>IF($F30&gt;$F$12,"",IF($B30="","",ROUND('[3]20'!AD25,$F$9)))</f>
        <v/>
      </c>
      <c r="F30" s="30">
        <v>18</v>
      </c>
    </row>
    <row r="31" spans="1:6" ht="13" x14ac:dyDescent="0.25">
      <c r="A31" s="26" t="str">
        <f>IF($F31&gt;$F$12,"",'[3]20'!Z26)</f>
        <v>4.1</v>
      </c>
      <c r="B31" s="26">
        <f>IF($F31&gt;$F$12,"",'[3]20'!AA26)</f>
        <v>13</v>
      </c>
      <c r="C31" s="27" t="str">
        <f>IF($F31&gt;$F$12,"",'[3]20'!AB26)</f>
        <v>Медична підготовки водіїв та кандидатів у водії</v>
      </c>
      <c r="D31" s="28" t="str">
        <f>IF($F31&gt;$F$12,"",'[3]20'!AC26)</f>
        <v>медогляд</v>
      </c>
      <c r="E31" s="29">
        <f>IF($F31&gt;$F$12,"",IF($B31="","",ROUND('[3]20'!AD26,$F$9)))</f>
        <v>478.07</v>
      </c>
      <c r="F31" s="30">
        <v>19</v>
      </c>
    </row>
    <row r="32" spans="1:6" ht="13" x14ac:dyDescent="0.25">
      <c r="A32" s="26" t="str">
        <f>IF($F32&gt;$F$12,"",'[3]20'!Z27)</f>
        <v>5</v>
      </c>
      <c r="B32" s="26" t="str">
        <f>IF($F32&gt;$F$12,"",'[3]20'!AA27)</f>
        <v/>
      </c>
      <c r="C32" s="44" t="str">
        <f>IF($F32&gt;$F$12,"",'[3]20'!AB27)</f>
        <v>Обов'язкові медичні огляди згідно наказів №651</v>
      </c>
      <c r="D32" s="28" t="str">
        <f>IF($F32&gt;$F$12,"",'[3]20'!AC27)</f>
        <v/>
      </c>
      <c r="E32" s="29" t="str">
        <f>IF($F32&gt;$F$12,"",IF($B32="","",ROUND('[3]20'!AD27,$F$9)))</f>
        <v/>
      </c>
      <c r="F32" s="30">
        <v>20</v>
      </c>
    </row>
    <row r="33" spans="1:6" ht="26" x14ac:dyDescent="0.25">
      <c r="A33" s="50" t="str">
        <f>IF($F33&gt;$F$12,"",'[3]20'!Z28)</f>
        <v>5.1</v>
      </c>
      <c r="B33" s="50">
        <f>IF($F33&gt;$F$12,"",'[3]20'!AA28)</f>
        <v>16</v>
      </c>
      <c r="C33" s="51" t="str">
        <f>IF($F33&gt;$F$12,"",'[3]20'!AB28)</f>
        <v>Попередній, періодичний та позачерговий психіатричний огляд, у т.ч. на предмет вживання психоактивних речовин</v>
      </c>
      <c r="D33" s="73" t="str">
        <f>IF($F33&gt;$F$12,"",'[3]20'!AC28)</f>
        <v>медогляд</v>
      </c>
      <c r="E33" s="31">
        <f>IF($F33&gt;$F$12,"",IF($B33="","",ROUND('[3]20'!AD28,$F$9)))</f>
        <v>255.63</v>
      </c>
      <c r="F33" s="30">
        <v>21</v>
      </c>
    </row>
    <row r="34" spans="1:6" ht="13" x14ac:dyDescent="0.25">
      <c r="A34" s="26" t="str">
        <f>IF($F34&gt;$F$12,"",'[3]20'!Z29)</f>
        <v>6</v>
      </c>
      <c r="B34" s="26" t="str">
        <f>IF($F34&gt;$F$12,"",'[3]20'!AA29)</f>
        <v/>
      </c>
      <c r="C34" s="44" t="str">
        <f>IF($F34&gt;$F$12,"",'[3]20'!AB29)</f>
        <v>Обов'язкові медичні огляди згідно наказів №1238</v>
      </c>
      <c r="D34" s="28" t="str">
        <f>IF($F34&gt;$F$12,"",'[3]20'!AC29)</f>
        <v/>
      </c>
      <c r="E34" s="29" t="str">
        <f>IF($F34&gt;$F$12,"",IF($B34="","",ROUND('[3]20'!AD29,$F$9)))</f>
        <v/>
      </c>
      <c r="F34" s="30">
        <v>22</v>
      </c>
    </row>
    <row r="35" spans="1:6" ht="13" x14ac:dyDescent="0.25">
      <c r="A35" s="26" t="str">
        <f>IF($F35&gt;$F$12,"",'[3]20'!Z30)</f>
        <v>6.1</v>
      </c>
      <c r="B35" s="26">
        <f>IF($F35&gt;$F$12,"",'[3]20'!AA30)</f>
        <v>17</v>
      </c>
      <c r="C35" s="27" t="str">
        <f>IF($F35&gt;$F$12,"",'[3]20'!AB30)</f>
        <v>Обов'язковий періодичний психіатричний огляд</v>
      </c>
      <c r="D35" s="28" t="str">
        <f>IF($F35&gt;$F$12,"",'[3]20'!AC30)</f>
        <v>медогляд</v>
      </c>
      <c r="E35" s="29">
        <f>IF($F35&gt;$F$12,"",IF($B35="","",ROUND('[3]20'!AD30,$F$9)))</f>
        <v>105.72</v>
      </c>
      <c r="F35" s="30">
        <v>23</v>
      </c>
    </row>
    <row r="36" spans="1:6" ht="13" x14ac:dyDescent="0.25">
      <c r="A36" s="26" t="str">
        <f>IF($F36&gt;$F$12,"",'[3]20'!Z31)</f>
        <v>7</v>
      </c>
      <c r="B36" s="26" t="str">
        <f>IF($F36&gt;$F$12,"",'[3]20'!AA31)</f>
        <v/>
      </c>
      <c r="C36" s="44" t="str">
        <f>IF($F36&gt;$F$12,"",'[3]20'!AB31)</f>
        <v>Обов'язкові медичні огляди згідно наказів №1465</v>
      </c>
      <c r="D36" s="28" t="str">
        <f>IF($F36&gt;$F$12,"",'[3]20'!AC31)</f>
        <v/>
      </c>
      <c r="E36" s="29" t="str">
        <f>IF($F36&gt;$F$12,"",IF($B36="","",ROUND('[3]20'!AD31,$F$9)))</f>
        <v/>
      </c>
      <c r="F36" s="30">
        <v>24</v>
      </c>
    </row>
    <row r="37" spans="1:6" ht="13" x14ac:dyDescent="0.25">
      <c r="A37" s="26" t="str">
        <f>IF($F37&gt;$F$12,"",'[3]20'!Z32)</f>
        <v>7.1</v>
      </c>
      <c r="B37" s="26">
        <f>IF($F37&gt;$F$12,"",'[3]20'!AA32)</f>
        <v>18</v>
      </c>
      <c r="C37" s="27" t="str">
        <f>IF($F37&gt;$F$12,"",'[3]20'!AB32)</f>
        <v>Первинний профілактичний  наркологічний  огляд</v>
      </c>
      <c r="D37" s="28" t="str">
        <f>IF($F37&gt;$F$12,"",'[3]20'!AC32)</f>
        <v>медогляд</v>
      </c>
      <c r="E37" s="29">
        <f>IF($F37&gt;$F$12,"",IF($B37="","",ROUND('[3]20'!AD32,$F$9)))</f>
        <v>83.21</v>
      </c>
      <c r="F37" s="30">
        <v>25</v>
      </c>
    </row>
    <row r="38" spans="1:6" ht="13" x14ac:dyDescent="0.25">
      <c r="A38" s="26" t="str">
        <f>IF($F38&gt;$F$12,"",'[3]20'!Z33)</f>
        <v>7.2</v>
      </c>
      <c r="B38" s="26">
        <f>IF($F38&gt;$F$12,"",'[3]20'!AA33)</f>
        <v>19</v>
      </c>
      <c r="C38" s="27" t="str">
        <f>IF($F38&gt;$F$12,"",'[3]20'!AB33)</f>
        <v>Періодичний профілактичний  наркологічний  огляд</v>
      </c>
      <c r="D38" s="28" t="str">
        <f>IF($F38&gt;$F$12,"",'[3]20'!AC33)</f>
        <v>медогляд</v>
      </c>
      <c r="E38" s="29">
        <f>IF($F38&gt;$F$12,"",IF($B38="","",ROUND('[3]20'!AD33,$F$9)))</f>
        <v>83.21</v>
      </c>
      <c r="F38" s="30">
        <v>26</v>
      </c>
    </row>
    <row r="39" spans="1:6" ht="13" x14ac:dyDescent="0.25">
      <c r="A39" s="26" t="str">
        <f>IF($F39&gt;$F$12,"",'[3]20'!Z34)</f>
        <v>8</v>
      </c>
      <c r="B39" s="26" t="str">
        <f>IF($F39&gt;$F$12,"",'[3]20'!AA34)</f>
        <v/>
      </c>
      <c r="C39" s="44" t="str">
        <f>IF($F39&gt;$F$12,"",'[3]20'!AB34)</f>
        <v>Обов'язкові медичні огляди згідно наказів №280</v>
      </c>
      <c r="D39" s="28" t="str">
        <f>IF($F39&gt;$F$12,"",'[3]20'!AC34)</f>
        <v/>
      </c>
      <c r="E39" s="29" t="str">
        <f>IF($F39&gt;$F$12,"",IF($B39="","",ROUND('[3]20'!AD34,$F$9)))</f>
        <v/>
      </c>
      <c r="F39" s="30">
        <v>27</v>
      </c>
    </row>
    <row r="40" spans="1:6" ht="148.5" customHeight="1" x14ac:dyDescent="0.25">
      <c r="A40" s="26" t="str">
        <f>IF($F40&gt;$F$12,"",'[3]20'!Z35)</f>
        <v>8.1</v>
      </c>
      <c r="B40" s="26">
        <f>IF($F40&gt;$F$12,"",'[3]20'!AA35)</f>
        <v>20</v>
      </c>
      <c r="C40" s="27" t="str">
        <f>IF($F40&gt;$F$12,"",'[3]20'!AB35)</f>
        <v>ПОПЕРЕДНІЙ медогляд: ПРАЦІВНИКИ АДМІНІСТРАЦІЇ, ЯКІ МАЮТЬ ДОСТУП У ВИРОБНИЧІ ЦЕХИ, СКЛАДСЬКІ ПРИМІЩЕННЯ, ХОЛОДИЛЬНИКИ, ЕКСПЕДИЦІЇ, ВИРОБНИЧІ ЛАБОРАТОРІЇ &gt;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0" s="28" t="str">
        <f>IF($F40&gt;$F$12,"",'[3]20'!AC35)</f>
        <v>медогляд</v>
      </c>
      <c r="E40" s="29">
        <f>IF($F40&gt;$F$12,"",IF($B40="","",ROUND('[3]20'!AD35,$F$9)))</f>
        <v>789.28</v>
      </c>
      <c r="F40" s="30">
        <v>28</v>
      </c>
    </row>
    <row r="41" spans="1:6" ht="148.5" customHeight="1" x14ac:dyDescent="0.25">
      <c r="A41" s="26" t="str">
        <f>IF($F41&gt;$F$12,"",'[3]20'!Z36)</f>
        <v>8.2</v>
      </c>
      <c r="B41" s="26">
        <f>IF($F41&gt;$F$12,"",'[3]20'!AA36)</f>
        <v>21</v>
      </c>
      <c r="C41" s="27" t="str">
        <f>IF($F41&gt;$F$12,"",'[3]20'!AB36)</f>
        <v>ПЕРІОДИЧНИЙ медогляд: ПРАЦІВНИКИ АДМІНІСТРАЦІЇ, ЯКІ МАЮТЬ ДОСТУП У ВИРОБНИЧІ ЦЕХИ, СКЛАДСЬКІ ПРИМІЩЕННЯ, ХОЛОДИЛЬНИКИ, ЕКСПЕДИЦІЇ, ВИРОБНИЧІ ЛАБОРАТОРІЇ &gt;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1" s="28" t="str">
        <f>IF($F41&gt;$F$12,"",'[3]20'!AC36)</f>
        <v>медогляд</v>
      </c>
      <c r="E41" s="29">
        <f>IF($F41&gt;$F$12,"",IF($B41="","",ROUND('[3]20'!AD36,$F$9)))</f>
        <v>647</v>
      </c>
      <c r="F41" s="30">
        <v>29</v>
      </c>
    </row>
    <row r="42" spans="1:6" ht="91" x14ac:dyDescent="0.25">
      <c r="A42" s="26" t="str">
        <f>IF($F42&gt;$F$12,"",'[3]20'!Z37)</f>
        <v>8.3</v>
      </c>
      <c r="B42" s="26">
        <f>IF($F42&gt;$F$12,"",'[3]20'!AA37)</f>
        <v>22</v>
      </c>
      <c r="C42" s="27" t="str">
        <f>IF($F42&gt;$F$12,"",'[3]20'!AB37)</f>
        <v>ПОПЕРЕДНІЙ медогляд: ТЕХНОЛОГИ, НАЧАЛЬНИКИ ЦЕХІВ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2" s="28" t="str">
        <f>IF($F42&gt;$F$12,"",'[3]20'!AC37)</f>
        <v>медогляд</v>
      </c>
      <c r="E42" s="29">
        <f>IF($F42&gt;$F$12,"",IF($B42="","",ROUND('[3]20'!AD37,$F$9)))</f>
        <v>789.28</v>
      </c>
      <c r="F42" s="30">
        <v>30</v>
      </c>
    </row>
    <row r="43" spans="1:6" ht="91" x14ac:dyDescent="0.25">
      <c r="A43" s="26" t="str">
        <f>IF($F43&gt;$F$12,"",'[3]20'!Z38)</f>
        <v>8.4</v>
      </c>
      <c r="B43" s="26">
        <f>IF($F43&gt;$F$12,"",'[3]20'!AA38)</f>
        <v>23</v>
      </c>
      <c r="C43" s="27" t="str">
        <f>IF($F43&gt;$F$12,"",'[3]20'!AB38)</f>
        <v>ПЕРІОДИЧНИЙ медогляд: ТЕХНОЛОГИ, НАЧАЛЬНИКИ ЦЕХІВ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3" s="28" t="str">
        <f>IF($F43&gt;$F$12,"",'[3]20'!AC38)</f>
        <v>медогляд</v>
      </c>
      <c r="E43" s="29">
        <f>IF($F43&gt;$F$12,"",IF($B43="","",ROUND('[3]20'!AD38,$F$9)))</f>
        <v>647</v>
      </c>
      <c r="F43" s="30">
        <v>31</v>
      </c>
    </row>
    <row r="44" spans="1:6" ht="104" x14ac:dyDescent="0.25">
      <c r="A44" s="26" t="str">
        <f>IF($F44&gt;$F$12,"",'[3]20'!Z39)</f>
        <v>8.5</v>
      </c>
      <c r="B44" s="26">
        <f>IF($F44&gt;$F$12,"",'[3]20'!AA39)</f>
        <v>24</v>
      </c>
      <c r="C44" s="27" t="str">
        <f>IF($F44&gt;$F$12,"",'[3]20'!AB39)</f>
        <v>ПОПЕРЕДНІЙ медогляд: ПРАЦІВНИКИ ЛАБОРАТОРІЙ ТА ЗАКВАСНОГО ВІДДІЛЕННЯ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4" s="28" t="str">
        <f>IF($F44&gt;$F$12,"",'[3]20'!AC39)</f>
        <v>медогляд</v>
      </c>
      <c r="E44" s="29">
        <f>IF($F44&gt;$F$12,"",IF($B44="","",ROUND('[3]20'!AD39,$F$9)))</f>
        <v>658.18</v>
      </c>
      <c r="F44" s="30">
        <v>32</v>
      </c>
    </row>
    <row r="45" spans="1:6" ht="117" customHeight="1" x14ac:dyDescent="0.25">
      <c r="A45" s="26" t="str">
        <f>IF($F45&gt;$F$12,"",'[3]20'!Z40)</f>
        <v>8.6</v>
      </c>
      <c r="B45" s="26">
        <f>IF($F45&gt;$F$12,"",'[3]20'!AA40)</f>
        <v>25</v>
      </c>
      <c r="C45" s="27" t="str">
        <f>IF($F45&gt;$F$12,"",'[3]20'!AB40)</f>
        <v>ПЕРІОДИЧНИЙ медогляд: ПРАЦІВНИКИ ЛАБОРАТОРІЙ ТА ЗАКВАСНОГО ВІДДІЛЕННЯ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5" s="28" t="str">
        <f>IF($F45&gt;$F$12,"",'[3]20'!AC40)</f>
        <v>медогляд</v>
      </c>
      <c r="E45" s="29">
        <f>IF($F45&gt;$F$12,"",IF($B45="","",ROUND('[3]20'!AD40,$F$9)))</f>
        <v>647</v>
      </c>
      <c r="F45" s="30">
        <v>33</v>
      </c>
    </row>
    <row r="46" spans="1:6" ht="91" x14ac:dyDescent="0.25">
      <c r="A46" s="26" t="str">
        <f>IF($F46&gt;$F$12,"",'[3]20'!Z41)</f>
        <v>8.7</v>
      </c>
      <c r="B46" s="26">
        <f>IF($F46&gt;$F$12,"",'[3]20'!AA41)</f>
        <v>26</v>
      </c>
      <c r="C46" s="27" t="str">
        <f>IF($F46&gt;$F$12,"",'[3]20'!AB41)</f>
        <v>ПОПЕРЕДНІЙ медогляд: ПРАЦІВНИКИ СКЛАДІВ, ХОЛОДИЛЬНИКІВ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6" s="28" t="str">
        <f>IF($F46&gt;$F$12,"",'[3]20'!AC41)</f>
        <v>медогляд</v>
      </c>
      <c r="E46" s="29">
        <f>IF($F46&gt;$F$12,"",IF($B46="","",ROUND('[3]20'!AD41,$F$9)))</f>
        <v>647</v>
      </c>
      <c r="F46" s="30">
        <v>34</v>
      </c>
    </row>
    <row r="47" spans="1:6" ht="91" x14ac:dyDescent="0.25">
      <c r="A47" s="26" t="str">
        <f>IF($F47&gt;$F$12,"",'[3]20'!Z42)</f>
        <v>8.8</v>
      </c>
      <c r="B47" s="26">
        <f>IF($F47&gt;$F$12,"",'[3]20'!AA42)</f>
        <v>27</v>
      </c>
      <c r="C47" s="27" t="str">
        <f>IF($F47&gt;$F$12,"",'[3]20'!AB42)</f>
        <v>ПЕРІОДИЧНИЙ медогляд: ПРАЦІВНИКИ СКЛАДІВ, ХОЛОДИЛЬНИКІВ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7" s="28" t="str">
        <f>IF($F47&gt;$F$12,"",'[3]20'!AC42)</f>
        <v>медогляд</v>
      </c>
      <c r="E47" s="29">
        <f>IF($F47&gt;$F$12,"",IF($B47="","",ROUND('[3]20'!AD42,$F$9)))</f>
        <v>647</v>
      </c>
      <c r="F47" s="30">
        <v>35</v>
      </c>
    </row>
    <row r="48" spans="1:6" ht="120.75" customHeight="1" x14ac:dyDescent="0.25">
      <c r="A48" s="26" t="str">
        <f>IF($F48&gt;$F$12,"",'[3]20'!Z43)</f>
        <v>8.9</v>
      </c>
      <c r="B48" s="26">
        <f>IF($F48&gt;$F$12,"",'[3]20'!AA43)</f>
        <v>28</v>
      </c>
      <c r="C48" s="27" t="str">
        <f>IF($F48&gt;$F$12,"",'[3]20'!AB43)</f>
        <v>ПОПЕРЕДНІЙ медогляд: ПЕРСОНАЛ, ЯКИЙ МИЄ ОБЛАДНАННЯ, ГОТУЄ МИЙНІ ЗАСОБИ ТА ДЕЗІНФЕКЦІЙНІ РОЗЧИНИ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8" s="28" t="str">
        <f>IF($F48&gt;$F$12,"",'[3]20'!AC43)</f>
        <v>медогляд</v>
      </c>
      <c r="E48" s="29">
        <f>IF($F48&gt;$F$12,"",IF($B48="","",ROUND('[3]20'!AD43,$F$9)))</f>
        <v>647</v>
      </c>
      <c r="F48" s="30">
        <v>36</v>
      </c>
    </row>
    <row r="49" spans="1:6" ht="117" x14ac:dyDescent="0.25">
      <c r="A49" s="26" t="str">
        <f>IF($F49&gt;$F$12,"",'[3]20'!Z44)</f>
        <v>8.10</v>
      </c>
      <c r="B49" s="26">
        <f>IF($F49&gt;$F$12,"",'[3]20'!AA44)</f>
        <v>29</v>
      </c>
      <c r="C49" s="27" t="str">
        <f>IF($F49&gt;$F$12,"",'[3]20'!AB44)</f>
        <v>ПЕРІОДИЧНИЙ медогляд: ПЕРСОНАЛ, ЯКИЙ МИЄ ОБЛАДНАННЯ, ГОТУЄ МИЙНІ ЗАСОБИ ТА ДЕЗІНФЕКЦІЙНІ РОЗЧИНИ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9" s="28" t="str">
        <f>IF($F49&gt;$F$12,"",'[3]20'!AC44)</f>
        <v>медогляд</v>
      </c>
      <c r="E49" s="29">
        <f>IF($F49&gt;$F$12,"",IF($B49="","",ROUND('[3]20'!AD44,$F$9)))</f>
        <v>647</v>
      </c>
      <c r="F49" s="30">
        <v>37</v>
      </c>
    </row>
    <row r="50" spans="1:6" ht="91" x14ac:dyDescent="0.25">
      <c r="A50" s="26" t="str">
        <f>IF($F50&gt;$F$12,"",'[3]20'!Z45)</f>
        <v>8.11</v>
      </c>
      <c r="B50" s="26">
        <f>IF($F50&gt;$F$12,"",'[3]20'!AA45)</f>
        <v>30</v>
      </c>
      <c r="C50" s="27" t="str">
        <f>IF($F50&gt;$F$12,"",'[3]20'!AB45)</f>
        <v>ПОПЕРЕДНІЙ медогляд: МЕДИЧНИЙ ПЕРСОНАЛ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0" s="28" t="str">
        <f>IF($F50&gt;$F$12,"",'[3]20'!AC45)</f>
        <v>медогляд</v>
      </c>
      <c r="E50" s="29">
        <f>IF($F50&gt;$F$12,"",IF($B50="","",ROUND('[3]20'!AD45,$F$9)))</f>
        <v>882.92</v>
      </c>
      <c r="F50" s="30">
        <v>38</v>
      </c>
    </row>
    <row r="51" spans="1:6" ht="91" x14ac:dyDescent="0.25">
      <c r="A51" s="26" t="str">
        <f>IF($F51&gt;$F$12,"",'[3]20'!Z46)</f>
        <v>8.12</v>
      </c>
      <c r="B51" s="26">
        <f>IF($F51&gt;$F$12,"",'[3]20'!AA46)</f>
        <v>31</v>
      </c>
      <c r="C51" s="27" t="str">
        <f>IF($F51&gt;$F$12,"",'[3]20'!AB46)</f>
        <v>ПЕРІОДИЧНИЙ медогляд: МЕДИЧНИЙ ПЕРСОНАЛ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1" s="28" t="str">
        <f>IF($F51&gt;$F$12,"",'[3]20'!AC46)</f>
        <v>медогляд</v>
      </c>
      <c r="E51" s="29">
        <f>IF($F51&gt;$F$12,"",IF($B51="","",ROUND('[3]20'!AD46,$F$9)))</f>
        <v>647</v>
      </c>
      <c r="F51" s="30">
        <v>39</v>
      </c>
    </row>
    <row r="52" spans="1:6" ht="91" x14ac:dyDescent="0.25">
      <c r="A52" s="26" t="str">
        <f>IF($F52&gt;$F$12,"",'[3]20'!Z47)</f>
        <v>8.13</v>
      </c>
      <c r="B52" s="26">
        <f>IF($F52&gt;$F$12,"",'[3]20'!AA47)</f>
        <v>32</v>
      </c>
      <c r="C52" s="27" t="str">
        <f>IF($F52&gt;$F$12,"",'[3]20'!AB47)</f>
        <v>ПОПЕРЕДНІЙ медогляд: ПРИБИРАЛЬНИКИ ПРИМІЩЕНЬ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2" s="28" t="str">
        <f>IF($F52&gt;$F$12,"",'[3]20'!AC47)</f>
        <v>медогляд</v>
      </c>
      <c r="E52" s="29">
        <f>IF($F52&gt;$F$12,"",IF($B52="","",ROUND('[3]20'!AD47,$F$9)))</f>
        <v>647</v>
      </c>
      <c r="F52" s="30">
        <v>40</v>
      </c>
    </row>
    <row r="53" spans="1:6" ht="91" x14ac:dyDescent="0.25">
      <c r="A53" s="26" t="str">
        <f>IF($F53&gt;$F$12,"",'[3]20'!Z48)</f>
        <v>8.14</v>
      </c>
      <c r="B53" s="26">
        <f>IF($F53&gt;$F$12,"",'[3]20'!AA48)</f>
        <v>33</v>
      </c>
      <c r="C53" s="27" t="str">
        <f>IF($F53&gt;$F$12,"",'[3]20'!AB48)</f>
        <v>ПЕРІОДИЧНИЙ медогляд: ПРИБИРАЛЬНИКИ ПРИМІЩЕНЬ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3" s="28" t="str">
        <f>IF($F53&gt;$F$12,"",'[3]20'!AC48)</f>
        <v>медогляд</v>
      </c>
      <c r="E53" s="29">
        <f>IF($F53&gt;$F$12,"",IF($B53="","",ROUND('[3]20'!AD48,$F$9)))</f>
        <v>647</v>
      </c>
      <c r="F53" s="30">
        <v>41</v>
      </c>
    </row>
    <row r="54" spans="1:6" ht="117" x14ac:dyDescent="0.25">
      <c r="A54" s="26" t="str">
        <f>IF($F54&gt;$F$12,"",'[3]20'!Z49)</f>
        <v>8.15</v>
      </c>
      <c r="B54" s="26">
        <f>IF($F54&gt;$F$12,"",'[3]20'!AA49)</f>
        <v>34</v>
      </c>
      <c r="C54" s="27" t="str">
        <f>IF($F54&gt;$F$12,"",'[3]20'!AB49)</f>
        <v>ПОПЕРЕДНІЙ медогляд: СЛЮСАРІ, ЕЛЕКТРОМОНТЕРИ ТА ІНШІ ПРАЦІВНИКИ, ЗАЙНЯТІ РЕМОНТНИМИ РОБОТАМИ У ВИРОБНИЧИХ ТА СКЛАДСЬКИХ ПРИМІЩЕННЯХ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4" s="28" t="str">
        <f>IF($F54&gt;$F$12,"",'[3]20'!AC49)</f>
        <v>медогляд</v>
      </c>
      <c r="E54" s="29">
        <f>IF($F54&gt;$F$12,"",IF($B54="","",ROUND('[3]20'!AD49,$F$9)))</f>
        <v>647</v>
      </c>
      <c r="F54" s="30">
        <v>42</v>
      </c>
    </row>
    <row r="55" spans="1:6" ht="130" x14ac:dyDescent="0.25">
      <c r="A55" s="26" t="str">
        <f>IF($F55&gt;$F$12,"",'[3]20'!Z50)</f>
        <v>8.16</v>
      </c>
      <c r="B55" s="26">
        <f>IF($F55&gt;$F$12,"",'[3]20'!AA50)</f>
        <v>35</v>
      </c>
      <c r="C55" s="27" t="str">
        <f>IF($F55&gt;$F$12,"",'[3]20'!AB50)</f>
        <v>ПЕРІОДИЧНИЙ медогляд: СЛЮСАРІ, ЕЛЕКТРОМОНТЕРИ ТА ІНШІ ПРАЦІВНИКИ, ЗАЙНЯТІ РЕМОНТНИМИ РОБОТАМИ У ВИРОБНИЧИХ ТА СКЛАДСЬКИХ ПРИМІЩЕННЯХ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5" s="28" t="str">
        <f>IF($F55&gt;$F$12,"",'[3]20'!AC50)</f>
        <v>медогляд</v>
      </c>
      <c r="E55" s="29">
        <f>IF($F55&gt;$F$12,"",IF($B55="","",ROUND('[3]20'!AD50,$F$9)))</f>
        <v>647</v>
      </c>
      <c r="F55" s="30">
        <v>43</v>
      </c>
    </row>
    <row r="56" spans="1:6" ht="91" x14ac:dyDescent="0.25">
      <c r="A56" s="26" t="str">
        <f>IF($F56&gt;$F$12,"",'[3]20'!Z51)</f>
        <v>8.17</v>
      </c>
      <c r="B56" s="26">
        <f>IF($F56&gt;$F$12,"",'[3]20'!AA51)</f>
        <v>36</v>
      </c>
      <c r="C56" s="27" t="str">
        <f>IF($F56&gt;$F$12,"",'[3]20'!AB51)</f>
        <v>ПОПЕРЕДНІЙ медогляд: ВАНТАЖНИКИ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6" s="28" t="str">
        <f>IF($F56&gt;$F$12,"",'[3]20'!AC51)</f>
        <v>медогляд</v>
      </c>
      <c r="E56" s="29">
        <f>IF($F56&gt;$F$12,"",IF($B56="","",ROUND('[3]20'!AD51,$F$9)))</f>
        <v>647</v>
      </c>
      <c r="F56" s="30">
        <v>44</v>
      </c>
    </row>
    <row r="57" spans="1:6" ht="91" x14ac:dyDescent="0.25">
      <c r="A57" s="26" t="str">
        <f>IF($F57&gt;$F$12,"",'[3]20'!Z52)</f>
        <v>8.18</v>
      </c>
      <c r="B57" s="26">
        <f>IF($F57&gt;$F$12,"",'[3]20'!AA52)</f>
        <v>37</v>
      </c>
      <c r="C57" s="27" t="str">
        <f>IF($F57&gt;$F$12,"",'[3]20'!AB52)</f>
        <v>ПЕРІОДИЧНИЙ медогляд: ВАНТАЖНИКИ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7" s="28" t="str">
        <f>IF($F57&gt;$F$12,"",'[3]20'!AC52)</f>
        <v>медогляд</v>
      </c>
      <c r="E57" s="29">
        <f>IF($F57&gt;$F$12,"",IF($B57="","",ROUND('[3]20'!AD52,$F$9)))</f>
        <v>647</v>
      </c>
      <c r="F57" s="30">
        <v>45</v>
      </c>
    </row>
    <row r="58" spans="1:6" ht="117" x14ac:dyDescent="0.25">
      <c r="A58" s="26" t="str">
        <f>IF($F58&gt;$F$12,"",'[3]20'!Z53)</f>
        <v>8.19</v>
      </c>
      <c r="B58" s="26">
        <f>IF($F58&gt;$F$12,"",'[3]20'!AA53)</f>
        <v>38</v>
      </c>
      <c r="C58" s="27" t="str">
        <f>IF($F58&gt;$F$12,"",'[3]20'!AB53)</f>
        <v>ПОПЕРЕДНІЙ медогляд: ВОДІЇ, ЗАЙНЯТІ ТРАНСПОРТУВАННЯМ ХАРЧОВОЇ ПРОДУКЦІЇ (НА ВСІХ ВИДАХ ТРАНСПОРТУ)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8" s="28" t="str">
        <f>IF($F58&gt;$F$12,"",'[3]20'!AC53)</f>
        <v>медогляд</v>
      </c>
      <c r="E58" s="29">
        <f>IF($F58&gt;$F$12,"",IF($B58="","",ROUND('[3]20'!AD53,$F$9)))</f>
        <v>647</v>
      </c>
      <c r="F58" s="30">
        <v>46</v>
      </c>
    </row>
    <row r="59" spans="1:6" ht="117" x14ac:dyDescent="0.25">
      <c r="A59" s="26" t="str">
        <f>IF($F59&gt;$F$12,"",'[3]20'!Z54)</f>
        <v>8.20</v>
      </c>
      <c r="B59" s="26">
        <f>IF($F59&gt;$F$12,"",'[3]20'!AA54)</f>
        <v>39</v>
      </c>
      <c r="C59" s="27" t="str">
        <f>IF($F59&gt;$F$12,"",'[3]20'!AB54)</f>
        <v>ПЕРІОДИЧНИЙ медогляд: ВОДІЇ, ЗАЙНЯТІ ТРАНСПОРТУВАННЯМ ХАРЧОВОЇ ПРОДУКЦІЇ (НА ВСІХ ВИДАХ ТРАНСПОРТУ)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9" s="28" t="str">
        <f>IF($F59&gt;$F$12,"",'[3]20'!AC54)</f>
        <v>медогляд</v>
      </c>
      <c r="E59" s="29">
        <f>IF($F59&gt;$F$12,"",IF($B59="","",ROUND('[3]20'!AD54,$F$9)))</f>
        <v>647</v>
      </c>
      <c r="F59" s="30">
        <v>47</v>
      </c>
    </row>
    <row r="60" spans="1:6" ht="104" x14ac:dyDescent="0.25">
      <c r="A60" s="26" t="str">
        <f>IF($F60&gt;$F$12,"",'[3]20'!Z55)</f>
        <v>8.21</v>
      </c>
      <c r="B60" s="26">
        <f>IF($F60&gt;$F$12,"",'[3]20'!AA55)</f>
        <v>40</v>
      </c>
      <c r="C60" s="27" t="str">
        <f>IF($F60&gt;$F$12,"",'[3]20'!AB55)</f>
        <v>ПОПЕРЕДНІЙ медогляд: ПРАЦІВНИКИ ПУНКТІВ ЗАГОТІВЛІ МОЛОКА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0" s="28" t="str">
        <f>IF($F60&gt;$F$12,"",'[3]20'!AC55)</f>
        <v>медогляд</v>
      </c>
      <c r="E60" s="29">
        <f>IF($F60&gt;$F$12,"",IF($B60="","",ROUND('[3]20'!AD55,$F$9)))</f>
        <v>789.28</v>
      </c>
      <c r="F60" s="30">
        <v>48</v>
      </c>
    </row>
    <row r="61" spans="1:6" ht="104" x14ac:dyDescent="0.25">
      <c r="A61" s="26" t="str">
        <f>IF($F61&gt;$F$12,"",'[3]20'!Z56)</f>
        <v>8.22</v>
      </c>
      <c r="B61" s="26">
        <f>IF($F61&gt;$F$12,"",'[3]20'!AA56)</f>
        <v>41</v>
      </c>
      <c r="C61" s="27" t="str">
        <f>IF($F61&gt;$F$12,"",'[3]20'!AB56)</f>
        <v>ПЕРІОДИЧНИЙ медогляд: ПРАЦІВНИКИ ПУНКТІВ ЗАГОТІВЛІ МОЛОКА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1" s="28" t="str">
        <f>IF($F61&gt;$F$12,"",'[3]20'!AC56)</f>
        <v>медогляд</v>
      </c>
      <c r="E61" s="29">
        <f>IF($F61&gt;$F$12,"",IF($B61="","",ROUND('[3]20'!AD56,$F$9)))</f>
        <v>647</v>
      </c>
      <c r="F61" s="30">
        <v>49</v>
      </c>
    </row>
    <row r="62" spans="1:6" ht="104" x14ac:dyDescent="0.25">
      <c r="A62" s="26" t="str">
        <f>IF($F62&gt;$F$12,"",'[3]20'!Z57)</f>
        <v>8.23</v>
      </c>
      <c r="B62" s="26">
        <f>IF($F62&gt;$F$12,"",'[3]20'!AA57)</f>
        <v>42</v>
      </c>
      <c r="C62" s="27" t="str">
        <f>IF($F62&gt;$F$12,"",'[3]20'!AB57)</f>
        <v>ПОПЕРЕДНІЙ медогляд: ПРАЦІВНИКИ КРЕМОВО-КОНДИТЕРСЬКИХ ВИРОБНИЦТВ, ЦЕХІВ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2" s="28" t="str">
        <f>IF($F62&gt;$F$12,"",'[3]20'!AC57)</f>
        <v>медогляд</v>
      </c>
      <c r="E62" s="29">
        <f>IF($F62&gt;$F$12,"",IF($B62="","",ROUND('[3]20'!AD57,$F$9)))</f>
        <v>789.28</v>
      </c>
      <c r="F62" s="30">
        <v>50</v>
      </c>
    </row>
    <row r="63" spans="1:6" ht="104" x14ac:dyDescent="0.25">
      <c r="A63" s="26" t="str">
        <f>IF($F63&gt;$F$12,"",'[3]20'!Z58)</f>
        <v>8.24</v>
      </c>
      <c r="B63" s="26">
        <f>IF($F63&gt;$F$12,"",'[3]20'!AA58)</f>
        <v>43</v>
      </c>
      <c r="C63" s="27" t="str">
        <f>IF($F63&gt;$F$12,"",'[3]20'!AB58)</f>
        <v>ПЕРІОДИЧНИЙ медогляд: ПРАЦІВНИКИ КРЕМОВО-КОНДИТЕРСЬКИХ ВИРОБНИЦТВ, ЦЕХІВ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3" s="28" t="str">
        <f>IF($F63&gt;$F$12,"",'[3]20'!AC58)</f>
        <v>медогляд</v>
      </c>
      <c r="E63" s="29">
        <f>IF($F63&gt;$F$12,"",IF($B63="","",ROUND('[3]20'!AD58,$F$9)))</f>
        <v>647</v>
      </c>
      <c r="F63" s="30">
        <v>51</v>
      </c>
    </row>
    <row r="64" spans="1:6" ht="104" x14ac:dyDescent="0.25">
      <c r="A64" s="26" t="str">
        <f>IF($F64&gt;$F$12,"",'[3]20'!Z59)</f>
        <v>8.25</v>
      </c>
      <c r="B64" s="26">
        <f>IF($F64&gt;$F$12,"",'[3]20'!AA59)</f>
        <v>44</v>
      </c>
      <c r="C64" s="27" t="str">
        <f>IF($F64&gt;$F$12,"",'[3]20'!AB59)</f>
        <v>ПОПЕРЕДНІЙ медогляд: ПРАЦІВНИКИ ЦЕХІВ ВИРОБНИЦТВА ДИТЯЧОГО ХАРЧУВАННЯ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4" s="28" t="str">
        <f>IF($F64&gt;$F$12,"",'[3]20'!AC59)</f>
        <v>медогляд</v>
      </c>
      <c r="E64" s="29">
        <f>IF($F64&gt;$F$12,"",IF($B64="","",ROUND('[3]20'!AD59,$F$9)))</f>
        <v>789.28</v>
      </c>
      <c r="F64" s="30">
        <v>52</v>
      </c>
    </row>
    <row r="65" spans="1:6" ht="104" x14ac:dyDescent="0.25">
      <c r="A65" s="26" t="str">
        <f>IF($F65&gt;$F$12,"",'[3]20'!Z60)</f>
        <v>8.26</v>
      </c>
      <c r="B65" s="26">
        <f>IF($F65&gt;$F$12,"",'[3]20'!AA60)</f>
        <v>45</v>
      </c>
      <c r="C65" s="27" t="str">
        <f>IF($F65&gt;$F$12,"",'[3]20'!AB60)</f>
        <v>ПЕРІОДИЧНИЙ медогляд: ПРАЦІВНИКИ ЦЕХІВ ВИРОБНИЦТВА ДИТЯЧОГО ХАРЧУВАННЯ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5" s="28" t="str">
        <f>IF($F65&gt;$F$12,"",'[3]20'!AC60)</f>
        <v>медогляд</v>
      </c>
      <c r="E65" s="29">
        <f>IF($F65&gt;$F$12,"",IF($B65="","",ROUND('[3]20'!AD60,$F$9)))</f>
        <v>647</v>
      </c>
      <c r="F65" s="30">
        <v>53</v>
      </c>
    </row>
    <row r="66" spans="1:6" ht="104" x14ac:dyDescent="0.25">
      <c r="A66" s="26" t="str">
        <f>IF($F66&gt;$F$12,"",'[3]20'!Z61)</f>
        <v>8.27</v>
      </c>
      <c r="B66" s="26">
        <f>IF($F66&gt;$F$12,"",'[3]20'!AA61)</f>
        <v>46</v>
      </c>
      <c r="C66" s="27" t="str">
        <f>IF($F66&gt;$F$12,"",'[3]20'!AB61)</f>
        <v>ПОПЕРЕДНІЙ медогляд: ПРАЦІВНИКИ ЦЕХІВ ВИРОБНИЦТВА МОРОЗИВА, ДЕСЕРТІВ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6" s="28" t="str">
        <f>IF($F66&gt;$F$12,"",'[3]20'!AC61)</f>
        <v>медогляд</v>
      </c>
      <c r="E66" s="29">
        <f>IF($F66&gt;$F$12,"",IF($B66="","",ROUND('[3]20'!AD61,$F$9)))</f>
        <v>789.28</v>
      </c>
      <c r="F66" s="30">
        <v>54</v>
      </c>
    </row>
    <row r="67" spans="1:6" ht="104" x14ac:dyDescent="0.25">
      <c r="A67" s="26" t="str">
        <f>IF($F67&gt;$F$12,"",'[3]20'!Z62)</f>
        <v>8.28</v>
      </c>
      <c r="B67" s="26">
        <f>IF($F67&gt;$F$12,"",'[3]20'!AA62)</f>
        <v>47</v>
      </c>
      <c r="C67" s="27" t="str">
        <f>IF($F67&gt;$F$12,"",'[3]20'!AB62)</f>
        <v>ПЕРІОДИЧНИЙ медогляд: ПРАЦІВНИКИ ЦЕХІВ ВИРОБНИЦТВА МОРОЗИВА, ДЕСЕРТІВ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7" s="28" t="str">
        <f>IF($F67&gt;$F$12,"",'[3]20'!AC62)</f>
        <v>медогляд</v>
      </c>
      <c r="E67" s="29">
        <f>IF($F67&gt;$F$12,"",IF($B67="","",ROUND('[3]20'!AD62,$F$9)))</f>
        <v>647</v>
      </c>
      <c r="F67" s="30">
        <v>55</v>
      </c>
    </row>
    <row r="68" spans="1:6" ht="130" x14ac:dyDescent="0.25">
      <c r="A68" s="26" t="str">
        <f>IF($F68&gt;$F$12,"",'[3]20'!Z63)</f>
        <v>8.29</v>
      </c>
      <c r="B68" s="26">
        <f>IF($F68&gt;$F$12,"",'[3]20'!AA63)</f>
        <v>48</v>
      </c>
      <c r="C68" s="27" t="str">
        <f>IF($F68&gt;$F$12,"",'[3]20'!AB63)</f>
        <v>ПОПЕРЕДНІЙ медогляд: ПРАЦІВНИКИ ЦЕХІВ ФАСУВАННЯ ПРОДУКЦІЇ МОЛОКОПЕРЕРОБНОЇ, М'ЯСОПЕРЕРОБНОЇ ТА РИБОПЕРЕРОБНОЇ ПРОМИСЛОВОСТІ, ІНШОЇ ГОТОВОЇ ДО СПОЖИВАННЯ ПРОДУКЦІЇ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8" s="28" t="str">
        <f>IF($F68&gt;$F$12,"",'[3]20'!AC63)</f>
        <v>медогляд</v>
      </c>
      <c r="E68" s="29">
        <f>IF($F68&gt;$F$12,"",IF($B68="","",ROUND('[3]20'!AD63,$F$9)))</f>
        <v>789.28</v>
      </c>
      <c r="F68" s="30">
        <v>56</v>
      </c>
    </row>
    <row r="69" spans="1:6" ht="130" x14ac:dyDescent="0.25">
      <c r="A69" s="26" t="str">
        <f>IF($F69&gt;$F$12,"",'[3]20'!Z64)</f>
        <v>8.30</v>
      </c>
      <c r="B69" s="26">
        <f>IF($F69&gt;$F$12,"",'[3]20'!AA64)</f>
        <v>49</v>
      </c>
      <c r="C69" s="27" t="str">
        <f>IF($F69&gt;$F$12,"",'[3]20'!AB64)</f>
        <v>ПЕРІОДИЧНИЙ медогляд: ПРАЦІВНИКИ ЦЕХІВ ФАСУВАННЯ ПРОДУКЦІЇ МОЛОКОПЕРЕРОБНОЇ, М'ЯСОПЕРЕРОБНОЇ ТА РИБОПЕРЕРОБНОЇ ПРОМИСЛОВОСТІ, ІНШОЇ ГОТОВОЇ ДО СПОЖИВАННЯ ПРОДУКЦІЇ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9" s="28" t="str">
        <f>IF($F69&gt;$F$12,"",'[3]20'!AC64)</f>
        <v>медогляд</v>
      </c>
      <c r="E69" s="29">
        <f>IF($F69&gt;$F$12,"",IF($B69="","",ROUND('[3]20'!AD64,$F$9)))</f>
        <v>647</v>
      </c>
      <c r="F69" s="30">
        <v>57</v>
      </c>
    </row>
    <row r="70" spans="1:6" ht="104" x14ac:dyDescent="0.25">
      <c r="A70" s="26" t="str">
        <f>IF($F70&gt;$F$12,"",'[3]20'!Z65)</f>
        <v>8.31</v>
      </c>
      <c r="B70" s="26">
        <f>IF($F70&gt;$F$12,"",'[3]20'!AA65)</f>
        <v>50</v>
      </c>
      <c r="C70" s="27" t="str">
        <f>IF($F70&gt;$F$12,"",'[3]20'!AB65)</f>
        <v>ПОПЕРЕДНІЙ медогляд: ПРАЦІВНИКИ ЦЕХІВ ВИРОБНИЦТВА КУЛІНАРНОЇ ПРОДУКЦІЇ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70" s="28" t="str">
        <f>IF($F70&gt;$F$12,"",'[3]20'!AC65)</f>
        <v>медогляд</v>
      </c>
      <c r="E70" s="29">
        <f>IF($F70&gt;$F$12,"",IF($B70="","",ROUND('[3]20'!AD65,$F$9)))</f>
        <v>789.28</v>
      </c>
      <c r="F70" s="30">
        <v>58</v>
      </c>
    </row>
    <row r="71" spans="1:6" ht="104" x14ac:dyDescent="0.25">
      <c r="A71" s="26" t="str">
        <f>IF($F71&gt;$F$12,"",'[3]20'!Z66)</f>
        <v>8.32</v>
      </c>
      <c r="B71" s="26">
        <f>IF($F71&gt;$F$12,"",'[3]20'!AA66)</f>
        <v>51</v>
      </c>
      <c r="C71" s="27" t="str">
        <f>IF($F71&gt;$F$12,"",'[3]20'!AB66)</f>
        <v>ПЕРІОДИЧНИЙ медогляд: ПРАЦІВНИКИ ЦЕХІВ ВИРОБНИЦТВА КУЛІНАРНОЇ ПРОДУКЦІЇ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71" s="28" t="str">
        <f>IF($F71&gt;$F$12,"",'[3]20'!AC66)</f>
        <v>медогляд</v>
      </c>
      <c r="E71" s="29">
        <f>IF($F71&gt;$F$12,"",IF($B71="","",ROUND('[3]20'!AD66,$F$9)))</f>
        <v>647</v>
      </c>
      <c r="F71" s="30">
        <v>59</v>
      </c>
    </row>
    <row r="72" spans="1:6" ht="104" x14ac:dyDescent="0.25">
      <c r="A72" s="26" t="str">
        <f>IF($F72&gt;$F$12,"",'[3]20'!Z67)</f>
        <v>8.33</v>
      </c>
      <c r="B72" s="26">
        <f>IF($F72&gt;$F$12,"",'[3]20'!AA67)</f>
        <v>52</v>
      </c>
      <c r="C72" s="27" t="str">
        <f>IF($F72&gt;$F$12,"",'[3]20'!AB67)</f>
        <v>ПОПЕРЕДНІЙ медогляд: ПРАЦІВНИКИ ІНШИХ ВИРОБНИЧИХ ЦЕХІВ ВИРОБНИЦТВА ХАРЧОВИХ ПРОДУКТІВ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72" s="28" t="str">
        <f>IF($F72&gt;$F$12,"",'[3]20'!AC67)</f>
        <v>медогляд</v>
      </c>
      <c r="E72" s="29">
        <f>IF($F72&gt;$F$12,"",IF($B72="","",ROUND('[3]20'!AD67,$F$9)))</f>
        <v>789.28</v>
      </c>
      <c r="F72" s="30">
        <v>60</v>
      </c>
    </row>
    <row r="73" spans="1:6" ht="120.75" customHeight="1" x14ac:dyDescent="0.25">
      <c r="A73" s="26" t="str">
        <f>IF($F73&gt;$F$12,"",'[3]20'!Z68)</f>
        <v>8.34</v>
      </c>
      <c r="B73" s="26">
        <f>IF($F73&gt;$F$12,"",'[3]20'!AA68)</f>
        <v>53</v>
      </c>
      <c r="C73" s="27" t="str">
        <f>IF($F73&gt;$F$12,"",'[3]20'!AB68)</f>
        <v>ПЕРІОДИЧНИЙ медогляд: ПРАЦІВНИКИ ІНШИХ ВИРОБНИЧИХ ЦЕХІВ ВИРОБНИЦТВА ХАРЧОВИХ ПРОДУКТІВ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73" s="28" t="str">
        <f>IF($F73&gt;$F$12,"",'[3]20'!AC68)</f>
        <v>медогляд</v>
      </c>
      <c r="E73" s="29">
        <f>IF($F73&gt;$F$12,"",IF($B73="","",ROUND('[3]20'!AD68,$F$9)))</f>
        <v>647</v>
      </c>
      <c r="F73" s="30">
        <v>61</v>
      </c>
    </row>
    <row r="74" spans="1:6" ht="84" customHeight="1" x14ac:dyDescent="0.25">
      <c r="A74" s="26" t="str">
        <f>IF($F74&gt;$F$12,"",'[3]20'!Z69)</f>
        <v>8.35</v>
      </c>
      <c r="B74" s="26">
        <f>IF($F74&gt;$F$12,"",'[3]20'!AA69)</f>
        <v>54</v>
      </c>
      <c r="C74" s="27" t="str">
        <f>IF($F74&gt;$F$12,"",'[3]20'!AB69)</f>
        <v>ПОПЕРЕДНІЙ медогляд: АДМІНІСТРАЦІЯ (КРІМ ОСІБ, ЩО НЕ МАЮТЬ КОНТАКТУ З ПРОДУКЦІЄЮ, ЯКА ЗБЕРІГАЄТЬСЯ ТА РЕАЛІЗУЄТЬСЯ) &lt; Підприємства продовольчої торгівлі, в тому числі дрібнороздрібної, а також ті, що розташовані на території ринків</v>
      </c>
      <c r="D74" s="28" t="str">
        <f>IF($F74&gt;$F$12,"",'[3]20'!AC69)</f>
        <v>медогляд</v>
      </c>
      <c r="E74" s="29">
        <f>IF($F74&gt;$F$12,"",IF($B74="","",ROUND('[3]20'!AD69,$F$9)))</f>
        <v>789.28</v>
      </c>
      <c r="F74" s="30">
        <v>62</v>
      </c>
    </row>
    <row r="75" spans="1:6" ht="85.5" customHeight="1" x14ac:dyDescent="0.25">
      <c r="A75" s="26" t="str">
        <f>IF($F75&gt;$F$12,"",'[3]20'!Z70)</f>
        <v>8.36</v>
      </c>
      <c r="B75" s="26">
        <f>IF($F75&gt;$F$12,"",'[3]20'!AA70)</f>
        <v>55</v>
      </c>
      <c r="C75" s="27" t="str">
        <f>IF($F75&gt;$F$12,"",'[3]20'!AB70)</f>
        <v>ПЕРІОДИЧНИЙ медогляд: АДМІНІСТРАЦІЯ (КРІМ ОСІБ, ЩО НЕ МАЮТЬ КОНТАКТУ З ПРОДУКЦІЄЮ, ЯКА ЗБЕРІГАЄТЬСЯ ТА РЕАЛІЗУЄТЬСЯ) &lt; Підприємства продовольчої торгівлі, в тому числі дрібнороздрібної, а також ті, що розташовані на території ринків</v>
      </c>
      <c r="D75" s="28" t="str">
        <f>IF($F75&gt;$F$12,"",'[3]20'!AC70)</f>
        <v>медогляд</v>
      </c>
      <c r="E75" s="29">
        <f>IF($F75&gt;$F$12,"",IF($B75="","",ROUND('[3]20'!AD70,$F$9)))</f>
        <v>647</v>
      </c>
      <c r="F75" s="30">
        <v>63</v>
      </c>
    </row>
    <row r="76" spans="1:6" ht="39" x14ac:dyDescent="0.25">
      <c r="A76" s="26" t="str">
        <f>IF($F76&gt;$F$12,"",'[3]20'!Z71)</f>
        <v>8.37</v>
      </c>
      <c r="B76" s="26">
        <f>IF($F76&gt;$F$12,"",'[3]20'!AA71)</f>
        <v>56</v>
      </c>
      <c r="C76" s="27" t="str">
        <f>IF($F76&gt;$F$12,"",'[3]20'!AB71)</f>
        <v>ПОПЕРЕДНІЙ медогляд: ПРОДАВЦІ &lt; Підприємства продовольчої торгівлі, в тому числі дрібнороздрібної, а також ті, що розташовані на території ринків</v>
      </c>
      <c r="D76" s="28" t="str">
        <f>IF($F76&gt;$F$12,"",'[3]20'!AC71)</f>
        <v>медогляд</v>
      </c>
      <c r="E76" s="29">
        <f>IF($F76&gt;$F$12,"",IF($B76="","",ROUND('[3]20'!AD71,$F$9)))</f>
        <v>789.28</v>
      </c>
      <c r="F76" s="30">
        <v>64</v>
      </c>
    </row>
    <row r="77" spans="1:6" ht="39" x14ac:dyDescent="0.25">
      <c r="A77" s="26" t="str">
        <f>IF($F77&gt;$F$12,"",'[3]20'!Z72)</f>
        <v>8.38</v>
      </c>
      <c r="B77" s="26">
        <f>IF($F77&gt;$F$12,"",'[3]20'!AA72)</f>
        <v>57</v>
      </c>
      <c r="C77" s="27" t="str">
        <f>IF($F77&gt;$F$12,"",'[3]20'!AB72)</f>
        <v>ПЕРІОДИЧНИЙ медогляд: ПРОДАВЦІ &lt; Підприємства продовольчої торгівлі, в тому числі дрібнороздрібної, а також ті, що розташовані на території ринків</v>
      </c>
      <c r="D77" s="28" t="str">
        <f>IF($F77&gt;$F$12,"",'[3]20'!AC72)</f>
        <v>медогляд</v>
      </c>
      <c r="E77" s="29">
        <f>IF($F77&gt;$F$12,"",IF($B77="","",ROUND('[3]20'!AD72,$F$9)))</f>
        <v>647</v>
      </c>
      <c r="F77" s="30">
        <v>65</v>
      </c>
    </row>
    <row r="78" spans="1:6" ht="52" x14ac:dyDescent="0.25">
      <c r="A78" s="26" t="str">
        <f>IF($F78&gt;$F$12,"",'[3]20'!Z73)</f>
        <v>8.39</v>
      </c>
      <c r="B78" s="26">
        <f>IF($F78&gt;$F$12,"",'[3]20'!AA73)</f>
        <v>58</v>
      </c>
      <c r="C78" s="27" t="str">
        <f>IF($F78&gt;$F$12,"",'[3]20'!AB73)</f>
        <v>ПОПЕРЕДНІЙ медогляд: ПРАЦІВНИКИ СКЛАДІВ, ХОЛОДИЛЬНИКІВ, ЕКСПЕДИТОРИ &lt; Підприємства продовольчої торгівлі, в тому числі дрібнороздрібної, а також ті, що розташовані на території ринків</v>
      </c>
      <c r="D78" s="28" t="str">
        <f>IF($F78&gt;$F$12,"",'[3]20'!AC73)</f>
        <v>медогляд</v>
      </c>
      <c r="E78" s="29">
        <f>IF($F78&gt;$F$12,"",IF($B78="","",ROUND('[3]20'!AD73,$F$9)))</f>
        <v>647</v>
      </c>
      <c r="F78" s="30">
        <v>66</v>
      </c>
    </row>
    <row r="79" spans="1:6" ht="52" x14ac:dyDescent="0.25">
      <c r="A79" s="26" t="str">
        <f>IF($F79&gt;$F$12,"",'[3]20'!Z74)</f>
        <v>8.40</v>
      </c>
      <c r="B79" s="26">
        <f>IF($F79&gt;$F$12,"",'[3]20'!AA74)</f>
        <v>59</v>
      </c>
      <c r="C79" s="27" t="str">
        <f>IF($F79&gt;$F$12,"",'[3]20'!AB74)</f>
        <v>ПЕРІОДИЧНИЙ медогляд: ПРАЦІВНИКИ СКЛАДІВ, ХОЛОДИЛЬНИКІВ, ЕКСПЕДИТОРИ &lt; Підприємства продовольчої торгівлі, в тому числі дрібнороздрібної, а також ті, що розташовані на території ринків</v>
      </c>
      <c r="D79" s="28" t="str">
        <f>IF($F79&gt;$F$12,"",'[3]20'!AC74)</f>
        <v>медогляд</v>
      </c>
      <c r="E79" s="29">
        <f>IF($F79&gt;$F$12,"",IF($B79="","",ROUND('[3]20'!AD74,$F$9)))</f>
        <v>647</v>
      </c>
      <c r="F79" s="30">
        <v>67</v>
      </c>
    </row>
    <row r="80" spans="1:6" ht="65" x14ac:dyDescent="0.25">
      <c r="A80" s="26" t="str">
        <f>IF($F80&gt;$F$12,"",'[3]20'!Z75)</f>
        <v>8.41</v>
      </c>
      <c r="B80" s="26">
        <f>IF($F80&gt;$F$12,"",'[3]20'!AA75)</f>
        <v>60</v>
      </c>
      <c r="C80" s="27" t="str">
        <f>IF($F80&gt;$F$12,"",'[3]20'!AB75)</f>
        <v>ПОПЕРЕДНІЙ медогляд: ПЕРСОНАЛ, ЯКИЙ МИЄ ОБЛАДНАННЯ, ТА ПРИБИРАЛЬНИКИ ПРИМІЩЕНЬ &lt; Підприємства продовольчої торгівлі, в тому числі дрібнороздрібної, а також ті, що розташовані на території ринків</v>
      </c>
      <c r="D80" s="28" t="str">
        <f>IF($F80&gt;$F$12,"",'[3]20'!AC75)</f>
        <v>медогляд</v>
      </c>
      <c r="E80" s="29">
        <f>IF($F80&gt;$F$12,"",IF($B80="","",ROUND('[3]20'!AD75,$F$9)))</f>
        <v>647</v>
      </c>
      <c r="F80" s="30">
        <v>68</v>
      </c>
    </row>
    <row r="81" spans="1:6" ht="65" x14ac:dyDescent="0.25">
      <c r="A81" s="26" t="str">
        <f>IF($F81&gt;$F$12,"",'[3]20'!Z76)</f>
        <v>8.42</v>
      </c>
      <c r="B81" s="26">
        <f>IF($F81&gt;$F$12,"",'[3]20'!AA76)</f>
        <v>61</v>
      </c>
      <c r="C81" s="27" t="str">
        <f>IF($F81&gt;$F$12,"",'[3]20'!AB76)</f>
        <v>ПЕРІОДИЧНИЙ медогляд: ПЕРСОНАЛ, ЯКИЙ МИЄ ОБЛАДНАННЯ, ТА ПРИБИРАЛЬНИКИ ПРИМІЩЕНЬ &lt; Підприємства продовольчої торгівлі, в тому числі дрібнороздрібної, а також ті, що розташовані на території ринків</v>
      </c>
      <c r="D81" s="28" t="str">
        <f>IF($F81&gt;$F$12,"",'[3]20'!AC76)</f>
        <v>медогляд</v>
      </c>
      <c r="E81" s="29">
        <f>IF($F81&gt;$F$12,"",IF($B81="","",ROUND('[3]20'!AD76,$F$9)))</f>
        <v>647</v>
      </c>
      <c r="F81" s="30">
        <v>69</v>
      </c>
    </row>
    <row r="82" spans="1:6" ht="78" x14ac:dyDescent="0.25">
      <c r="A82" s="26" t="str">
        <f>IF($F82&gt;$F$12,"",'[3]20'!Z77)</f>
        <v>8.43</v>
      </c>
      <c r="B82" s="26">
        <f>IF($F82&gt;$F$12,"",'[3]20'!AA77)</f>
        <v>62</v>
      </c>
      <c r="C82" s="27" t="str">
        <f>IF($F82&gt;$F$12,"",'[3]20'!AB77)</f>
        <v>ПОПЕРЕДНІЙ медогляд: СЛЮСАРІ, ЕЛЕКТРОМОНТЕРИ ТА ІНШІ ПРАЦІВНИКИ, ЗАЙНЯТІ РЕМОНТОМ ТОРГОВЕЛЬНОГО ТА ХОЛОДИЛЬНОГО ОБЛАДНАННЯ &lt; Підприємства продовольчої торгівлі, в тому числі дрібнороздрібної, а також ті, що розташовані на території ринків</v>
      </c>
      <c r="D82" s="28" t="str">
        <f>IF($F82&gt;$F$12,"",'[3]20'!AC77)</f>
        <v>медогляд</v>
      </c>
      <c r="E82" s="29">
        <f>IF($F82&gt;$F$12,"",IF($B82="","",ROUND('[3]20'!AD77,$F$9)))</f>
        <v>553.36</v>
      </c>
      <c r="F82" s="30">
        <v>70</v>
      </c>
    </row>
    <row r="83" spans="1:6" ht="78" x14ac:dyDescent="0.25">
      <c r="A83" s="26" t="str">
        <f>IF($F83&gt;$F$12,"",'[3]20'!Z78)</f>
        <v>8.44</v>
      </c>
      <c r="B83" s="26">
        <f>IF($F83&gt;$F$12,"",'[3]20'!AA78)</f>
        <v>63</v>
      </c>
      <c r="C83" s="27" t="str">
        <f>IF($F83&gt;$F$12,"",'[3]20'!AB78)</f>
        <v>ПЕРІОДИЧНИЙ медогляд: СЛЮСАРІ, ЕЛЕКТРОМОНТЕРИ ТА ІНШІ ПРАЦІВНИКИ, ЗАЙНЯТІ РЕМОНТОМ ТОРГОВЕЛЬНОГО ТА ХОЛОДИЛЬНОГО ОБЛАДНАННЯ &lt; Підприємства продовольчої торгівлі, в тому числі дрібнороздрібної, а також ті, що розташовані на території ринків</v>
      </c>
      <c r="D83" s="28" t="str">
        <f>IF($F83&gt;$F$12,"",'[3]20'!AC78)</f>
        <v>медогляд</v>
      </c>
      <c r="E83" s="29">
        <f>IF($F83&gt;$F$12,"",IF($B83="","",ROUND('[3]20'!AD78,$F$9)))</f>
        <v>553.36</v>
      </c>
      <c r="F83" s="30">
        <v>71</v>
      </c>
    </row>
    <row r="84" spans="1:6" ht="52" x14ac:dyDescent="0.25">
      <c r="A84" s="26" t="str">
        <f>IF($F84&gt;$F$12,"",'[3]20'!Z79)</f>
        <v>8.45</v>
      </c>
      <c r="B84" s="26">
        <f>IF($F84&gt;$F$12,"",'[3]20'!AA79)</f>
        <v>64</v>
      </c>
      <c r="C84" s="27" t="str">
        <f>IF($F84&gt;$F$12,"",'[3]20'!AB79)</f>
        <v>ПОПЕРЕДНІЙ медогляд: АДМІНІСТРАЦІЯ ТА ПЕРСОНАЛ ПРОДОВОЛЬЧИХ РИНКІВ (КРІМ ОСІБ, ЩО НЕ МАЮТЬ КОНТАКТУ З ПРОДУКЦІЄЮ, ЯКА ЗБЕРІГАЄТЬСЯ ТА РЕАЛІЗУЄТЬСЯ) &lt; Ринки</v>
      </c>
      <c r="D84" s="28" t="str">
        <f>IF($F84&gt;$F$12,"",'[3]20'!AC79)</f>
        <v>медогляд</v>
      </c>
      <c r="E84" s="29">
        <f>IF($F84&gt;$F$12,"",IF($B84="","",ROUND('[3]20'!AD79,$F$9)))</f>
        <v>789.28</v>
      </c>
      <c r="F84" s="30">
        <v>72</v>
      </c>
    </row>
    <row r="85" spans="1:6" ht="55.5" customHeight="1" x14ac:dyDescent="0.25">
      <c r="A85" s="26" t="str">
        <f>IF($F85&gt;$F$12,"",'[3]20'!Z80)</f>
        <v>8.46</v>
      </c>
      <c r="B85" s="26">
        <f>IF($F85&gt;$F$12,"",'[3]20'!AA80)</f>
        <v>65</v>
      </c>
      <c r="C85" s="27" t="str">
        <f>IF($F85&gt;$F$12,"",'[3]20'!AB80)</f>
        <v>ПЕРІОДИЧНИЙ медогляд: АДМІНІСТРАЦІЯ ТА ПЕРСОНАЛ ПРОДОВОЛЬЧИХ РИНКІВ (КРІМ ОСІБ, ЩО НЕ МАЮТЬ КОНТАКТУ З ПРОДУКЦІЄЮ, ЯКА ЗБЕРІГАЄТЬСЯ ТА РЕАЛІЗУЄТЬСЯ) &lt; Ринки</v>
      </c>
      <c r="D85" s="28" t="str">
        <f>IF($F85&gt;$F$12,"",'[3]20'!AC80)</f>
        <v>медогляд</v>
      </c>
      <c r="E85" s="29">
        <f>IF($F85&gt;$F$12,"",IF($B85="","",ROUND('[3]20'!AD80,$F$9)))</f>
        <v>647</v>
      </c>
      <c r="F85" s="30">
        <v>73</v>
      </c>
    </row>
    <row r="86" spans="1:6" ht="68.25" customHeight="1" x14ac:dyDescent="0.25">
      <c r="A86" s="26" t="str">
        <f>IF($F86&gt;$F$12,"",'[3]20'!Z81)</f>
        <v>8.47</v>
      </c>
      <c r="B86" s="26">
        <f>IF($F86&gt;$F$12,"",'[3]20'!AA81)</f>
        <v>66</v>
      </c>
      <c r="C86" s="27" t="str">
        <f>IF($F86&gt;$F$12,"",'[3]20'!AB81)</f>
        <v>ПОПЕРЕДНІЙ медогляд: ПРОДАВЦІ МОЛОКОПРОДУКТІВ ТА ГОТОВОЇ ДО ВЖИВАННЯ ХАРЧОВОЇ ПРОДУКЦІЇ ВЛАСНОГО ВИРОБНИЦТВА, ТОВАРІВ ДИТЯЧОГО АСОРТИМЕНТУ &lt; Ринки</v>
      </c>
      <c r="D86" s="28" t="str">
        <f>IF($F86&gt;$F$12,"",'[3]20'!AC81)</f>
        <v>медогляд</v>
      </c>
      <c r="E86" s="29">
        <f>IF($F86&gt;$F$12,"",IF($B86="","",ROUND('[3]20'!AD81,$F$9)))</f>
        <v>789.28</v>
      </c>
      <c r="F86" s="30">
        <v>74</v>
      </c>
    </row>
    <row r="87" spans="1:6" ht="66.75" customHeight="1" x14ac:dyDescent="0.25">
      <c r="A87" s="26" t="str">
        <f>IF($F87&gt;$F$12,"",'[3]20'!Z82)</f>
        <v>8.48</v>
      </c>
      <c r="B87" s="26">
        <f>IF($F87&gt;$F$12,"",'[3]20'!AA82)</f>
        <v>67</v>
      </c>
      <c r="C87" s="27" t="str">
        <f>IF($F87&gt;$F$12,"",'[3]20'!AB82)</f>
        <v>ПЕРІОДИЧНИЙ медогляд: ПРОДАВЦІ МОЛОКОПРОДУКТІВ ТА ГОТОВОЇ ДО ВЖИВАННЯ ХАРЧОВОЇ ПРОДУКЦІЇ ВЛАСНОГО ВИРОБНИЦТВА, ТОВАРІВ ДИТЯЧОГО АСОРТИМЕНТУ &lt; Ринки</v>
      </c>
      <c r="D87" s="28" t="str">
        <f>IF($F87&gt;$F$12,"",'[3]20'!AC82)</f>
        <v>медогляд</v>
      </c>
      <c r="E87" s="29">
        <f>IF($F87&gt;$F$12,"",IF($B87="","",ROUND('[3]20'!AD82,$F$9)))</f>
        <v>647</v>
      </c>
      <c r="F87" s="30">
        <v>75</v>
      </c>
    </row>
    <row r="88" spans="1:6" ht="42.75" customHeight="1" x14ac:dyDescent="0.25">
      <c r="A88" s="26" t="str">
        <f>IF($F88&gt;$F$12,"",'[3]20'!Z83)</f>
        <v>8.49</v>
      </c>
      <c r="B88" s="26">
        <f>IF($F88&gt;$F$12,"",'[3]20'!AA83)</f>
        <v>68</v>
      </c>
      <c r="C88" s="27" t="str">
        <f>IF($F88&gt;$F$12,"",'[3]20'!AB83)</f>
        <v>ПОПЕРЕДНІЙ медогляд: ПРОДАВЦІ, ЩО РЕАЛІЗУЮТЬ НА РИНКАХ ХАРЧОВІ ПРОДУКТИ ПРОМИСЛОВОГО ВИРОБНИЦТВА &lt; Ринки</v>
      </c>
      <c r="D88" s="28" t="str">
        <f>IF($F88&gt;$F$12,"",'[3]20'!AC83)</f>
        <v>медогляд</v>
      </c>
      <c r="E88" s="29">
        <f>IF($F88&gt;$F$12,"",IF($B88="","",ROUND('[3]20'!AD83,$F$9)))</f>
        <v>789.28</v>
      </c>
      <c r="F88" s="30">
        <v>76</v>
      </c>
    </row>
    <row r="89" spans="1:6" ht="42.75" customHeight="1" x14ac:dyDescent="0.25">
      <c r="A89" s="26" t="str">
        <f>IF($F89&gt;$F$12,"",'[3]20'!Z84)</f>
        <v>8.50</v>
      </c>
      <c r="B89" s="26">
        <f>IF($F89&gt;$F$12,"",'[3]20'!AA84)</f>
        <v>69</v>
      </c>
      <c r="C89" s="27" t="str">
        <f>IF($F89&gt;$F$12,"",'[3]20'!AB84)</f>
        <v>ПЕРІОДИЧНИЙ медогляд: ПРОДАВЦІ, ЩО РЕАЛІЗУЮТЬ НА РИНКАХ ХАРЧОВІ ПРОДУКТИ ПРОМИСЛОВОГО ВИРОБНИЦТВА &lt; Ринки</v>
      </c>
      <c r="D89" s="28" t="str">
        <f>IF($F89&gt;$F$12,"",'[3]20'!AC84)</f>
        <v>медогляд</v>
      </c>
      <c r="E89" s="29">
        <f>IF($F89&gt;$F$12,"",IF($B89="","",ROUND('[3]20'!AD84,$F$9)))</f>
        <v>647</v>
      </c>
      <c r="F89" s="30">
        <v>77</v>
      </c>
    </row>
    <row r="90" spans="1:6" ht="26" x14ac:dyDescent="0.25">
      <c r="A90" s="26" t="str">
        <f>IF($F90&gt;$F$12,"",'[3]20'!Z85)</f>
        <v>8.51</v>
      </c>
      <c r="B90" s="26">
        <f>IF($F90&gt;$F$12,"",'[3]20'!AA85)</f>
        <v>70</v>
      </c>
      <c r="C90" s="27" t="str">
        <f>IF($F90&gt;$F$12,"",'[3]20'!AB85)</f>
        <v>ПОПЕРЕДНІЙ медогляд: ПРАЦІВНИКИ ПРОДОВОЛЬЧИХ СКЛАДІВ, ХОЛОДИЛЬНИКІВ &lt; Ринки</v>
      </c>
      <c r="D90" s="28" t="str">
        <f>IF($F90&gt;$F$12,"",'[3]20'!AC85)</f>
        <v>медогляд</v>
      </c>
      <c r="E90" s="29">
        <f>IF($F90&gt;$F$12,"",IF($B90="","",ROUND('[3]20'!AD85,$F$9)))</f>
        <v>647</v>
      </c>
      <c r="F90" s="30">
        <v>78</v>
      </c>
    </row>
    <row r="91" spans="1:6" ht="26" x14ac:dyDescent="0.25">
      <c r="A91" s="26" t="str">
        <f>IF($F91&gt;$F$12,"",'[3]20'!Z86)</f>
        <v>8.52</v>
      </c>
      <c r="B91" s="26">
        <f>IF($F91&gt;$F$12,"",'[3]20'!AA86)</f>
        <v>71</v>
      </c>
      <c r="C91" s="27" t="str">
        <f>IF($F91&gt;$F$12,"",'[3]20'!AB86)</f>
        <v>ПЕРІОДИЧНИЙ медогляд: ПРАЦІВНИКИ ПРОДОВОЛЬЧИХ СКЛАДІВ, ХОЛОДИЛЬНИКІВ &lt; Ринки</v>
      </c>
      <c r="D91" s="28" t="str">
        <f>IF($F91&gt;$F$12,"",'[3]20'!AC86)</f>
        <v>медогляд</v>
      </c>
      <c r="E91" s="29">
        <f>IF($F91&gt;$F$12,"",IF($B91="","",ROUND('[3]20'!AD86,$F$9)))</f>
        <v>647</v>
      </c>
      <c r="F91" s="30">
        <v>79</v>
      </c>
    </row>
    <row r="92" spans="1:6" ht="52" x14ac:dyDescent="0.25">
      <c r="A92" s="26" t="str">
        <f>IF($F92&gt;$F$12,"",'[3]20'!Z87)</f>
        <v>8.53</v>
      </c>
      <c r="B92" s="26">
        <f>IF($F92&gt;$F$12,"",'[3]20'!AA87)</f>
        <v>72</v>
      </c>
      <c r="C92" s="27" t="str">
        <f>IF($F92&gt;$F$12,"",'[3]20'!AB87)</f>
        <v>ПОПЕРЕДНІЙ медогляд: СЛЮСАРІ, ЕЛЕКТРОМОНТЕРИ ТА ІНШІ ПРАЦІВНИКИ, ЗАЙНЯТІ РЕМОНТОМ ТОРГОВЕЛЬНОГО ТА ХОЛОДИЛЬНОГО ОБЛАДНАННЯ &lt; Ринки</v>
      </c>
      <c r="D92" s="28" t="str">
        <f>IF($F92&gt;$F$12,"",'[3]20'!AC87)</f>
        <v>медогляд</v>
      </c>
      <c r="E92" s="29">
        <f>IF($F92&gt;$F$12,"",IF($B92="","",ROUND('[3]20'!AD87,$F$9)))</f>
        <v>553.36</v>
      </c>
      <c r="F92" s="30">
        <v>80</v>
      </c>
    </row>
    <row r="93" spans="1:6" ht="52" x14ac:dyDescent="0.25">
      <c r="A93" s="26" t="str">
        <f>IF($F93&gt;$F$12,"",'[3]20'!Z88)</f>
        <v>8.54</v>
      </c>
      <c r="B93" s="26">
        <f>IF($F93&gt;$F$12,"",'[3]20'!AA88)</f>
        <v>73</v>
      </c>
      <c r="C93" s="27" t="str">
        <f>IF($F93&gt;$F$12,"",'[3]20'!AB88)</f>
        <v>ПЕРІОДИЧНИЙ медогляд: СЛЮСАРІ, ЕЛЕКТРОМОНТЕРИ ТА ІНШІ ПРАЦІВНИКИ, ЗАЙНЯТІ РЕМОНТОМ ТОРГОВЕЛЬНОГО ТА ХОЛОДИЛЬНОГО ОБЛАДНАННЯ &lt; Ринки</v>
      </c>
      <c r="D93" s="28" t="str">
        <f>IF($F93&gt;$F$12,"",'[3]20'!AC88)</f>
        <v>медогляд</v>
      </c>
      <c r="E93" s="29">
        <f>IF($F93&gt;$F$12,"",IF($B93="","",ROUND('[3]20'!AD88,$F$9)))</f>
        <v>553.36</v>
      </c>
      <c r="F93" s="30">
        <v>81</v>
      </c>
    </row>
    <row r="94" spans="1:6" ht="30" customHeight="1" x14ac:dyDescent="0.25">
      <c r="A94" s="26" t="str">
        <f>IF($F94&gt;$F$12,"",'[3]20'!Z89)</f>
        <v>8.55</v>
      </c>
      <c r="B94" s="26">
        <f>IF($F94&gt;$F$12,"",'[3]20'!AA89)</f>
        <v>74</v>
      </c>
      <c r="C94" s="27" t="str">
        <f>IF($F94&gt;$F$12,"",'[3]20'!AB89)</f>
        <v>ПОПЕРЕДНІЙ медогляд: АДМІНІСТРАЦІЯ &lt; Підприємства громадського харчування</v>
      </c>
      <c r="D94" s="28" t="str">
        <f>IF($F94&gt;$F$12,"",'[3]20'!AC89)</f>
        <v>медогляд</v>
      </c>
      <c r="E94" s="29">
        <f>IF($F94&gt;$F$12,"",IF($B94="","",ROUND('[3]20'!AD89,$F$9)))</f>
        <v>789.28</v>
      </c>
      <c r="F94" s="30">
        <v>82</v>
      </c>
    </row>
    <row r="95" spans="1:6" ht="26" x14ac:dyDescent="0.25">
      <c r="A95" s="26" t="str">
        <f>IF($F95&gt;$F$12,"",'[3]20'!Z90)</f>
        <v>8.56</v>
      </c>
      <c r="B95" s="26">
        <f>IF($F95&gt;$F$12,"",'[3]20'!AA90)</f>
        <v>75</v>
      </c>
      <c r="C95" s="27" t="str">
        <f>IF($F95&gt;$F$12,"",'[3]20'!AB90)</f>
        <v>ПЕРІОДИЧНИЙ медогляд: АДМІНІСТРАЦІЯ &lt; Підприємства громадського харчування</v>
      </c>
      <c r="D95" s="28" t="str">
        <f>IF($F95&gt;$F$12,"",'[3]20'!AC90)</f>
        <v>медогляд</v>
      </c>
      <c r="E95" s="29">
        <f>IF($F95&gt;$F$12,"",IF($B95="","",ROUND('[3]20'!AD90,$F$9)))</f>
        <v>647</v>
      </c>
      <c r="F95" s="30">
        <v>83</v>
      </c>
    </row>
    <row r="96" spans="1:6" ht="26" x14ac:dyDescent="0.25">
      <c r="A96" s="26" t="str">
        <f>IF($F96&gt;$F$12,"",'[3]20'!Z91)</f>
        <v>8.57</v>
      </c>
      <c r="B96" s="26">
        <f>IF($F96&gt;$F$12,"",'[3]20'!AA91)</f>
        <v>76</v>
      </c>
      <c r="C96" s="27" t="str">
        <f>IF($F96&gt;$F$12,"",'[3]20'!AB91)</f>
        <v>ПОПЕРЕДНІЙ медогляд: ЗАВІДУВАЧІ ВИРОБНИЦТВА &lt; Підприємства громадського харчування</v>
      </c>
      <c r="D96" s="28" t="str">
        <f>IF($F96&gt;$F$12,"",'[3]20'!AC91)</f>
        <v>медогляд</v>
      </c>
      <c r="E96" s="29">
        <f>IF($F96&gt;$F$12,"",IF($B96="","",ROUND('[3]20'!AD91,$F$9)))</f>
        <v>789.28</v>
      </c>
      <c r="F96" s="30">
        <v>84</v>
      </c>
    </row>
    <row r="97" spans="1:6" ht="26" x14ac:dyDescent="0.25">
      <c r="A97" s="26" t="str">
        <f>IF($F97&gt;$F$12,"",'[3]20'!Z92)</f>
        <v>8.58</v>
      </c>
      <c r="B97" s="26">
        <f>IF($F97&gt;$F$12,"",'[3]20'!AA92)</f>
        <v>77</v>
      </c>
      <c r="C97" s="27" t="str">
        <f>IF($F97&gt;$F$12,"",'[3]20'!AB92)</f>
        <v>ПЕРІОДИЧНИЙ медогляд: ЗАВІДУВАЧІ ВИРОБНИЦТВА &lt; Підприємства громадського харчування</v>
      </c>
      <c r="D97" s="28" t="str">
        <f>IF($F97&gt;$F$12,"",'[3]20'!AC92)</f>
        <v>медогляд</v>
      </c>
      <c r="E97" s="29">
        <f>IF($F97&gt;$F$12,"",IF($B97="","",ROUND('[3]20'!AD92,$F$9)))</f>
        <v>647</v>
      </c>
      <c r="F97" s="30">
        <v>85</v>
      </c>
    </row>
    <row r="98" spans="1:6" ht="26" x14ac:dyDescent="0.25">
      <c r="A98" s="26" t="str">
        <f>IF($F98&gt;$F$12,"",'[3]20'!Z93)</f>
        <v>8.59</v>
      </c>
      <c r="B98" s="26">
        <f>IF($F98&gt;$F$12,"",'[3]20'!AA93)</f>
        <v>78</v>
      </c>
      <c r="C98" s="27" t="str">
        <f>IF($F98&gt;$F$12,"",'[3]20'!AB93)</f>
        <v>ПОПЕРЕДНІЙ медогляд: ТЕХНОЛОГИ &lt; Підприємства громадського харчування</v>
      </c>
      <c r="D98" s="28" t="str">
        <f>IF($F98&gt;$F$12,"",'[3]20'!AC93)</f>
        <v>медогляд</v>
      </c>
      <c r="E98" s="29">
        <f>IF($F98&gt;$F$12,"",IF($B98="","",ROUND('[3]20'!AD93,$F$9)))</f>
        <v>789.28</v>
      </c>
      <c r="F98" s="30">
        <v>86</v>
      </c>
    </row>
    <row r="99" spans="1:6" ht="26" x14ac:dyDescent="0.25">
      <c r="A99" s="26" t="str">
        <f>IF($F99&gt;$F$12,"",'[3]20'!Z94)</f>
        <v>8.60</v>
      </c>
      <c r="B99" s="26">
        <f>IF($F99&gt;$F$12,"",'[3]20'!AA94)</f>
        <v>79</v>
      </c>
      <c r="C99" s="27" t="str">
        <f>IF($F99&gt;$F$12,"",'[3]20'!AB94)</f>
        <v>ПЕРІОДИЧНИЙ медогляд: ТЕХНОЛОГИ &lt; Підприємства громадського харчування</v>
      </c>
      <c r="D99" s="28" t="str">
        <f>IF($F99&gt;$F$12,"",'[3]20'!AC94)</f>
        <v>медогляд</v>
      </c>
      <c r="E99" s="29">
        <f>IF($F99&gt;$F$12,"",IF($B99="","",ROUND('[3]20'!AD94,$F$9)))</f>
        <v>647</v>
      </c>
      <c r="F99" s="30">
        <v>87</v>
      </c>
    </row>
    <row r="100" spans="1:6" ht="26" x14ac:dyDescent="0.25">
      <c r="A100" s="26" t="str">
        <f>IF($F100&gt;$F$12,"",'[3]20'!Z95)</f>
        <v>8.61</v>
      </c>
      <c r="B100" s="26">
        <f>IF($F100&gt;$F$12,"",'[3]20'!AA95)</f>
        <v>80</v>
      </c>
      <c r="C100" s="27" t="str">
        <f>IF($F100&gt;$F$12,"",'[3]20'!AB95)</f>
        <v>ПОПЕРЕДНІЙ медогляд: КУХАРІ ТА КУХОННІ ПРАЦІВНИКИ &lt; Підприємства громадського харчування</v>
      </c>
      <c r="D100" s="28" t="str">
        <f>IF($F100&gt;$F$12,"",'[3]20'!AC95)</f>
        <v>медогляд</v>
      </c>
      <c r="E100" s="29">
        <f>IF($F100&gt;$F$12,"",IF($B100="","",ROUND('[3]20'!AD95,$F$9)))</f>
        <v>789.28</v>
      </c>
      <c r="F100" s="30">
        <v>88</v>
      </c>
    </row>
    <row r="101" spans="1:6" ht="26" x14ac:dyDescent="0.25">
      <c r="A101" s="26" t="str">
        <f>IF($F101&gt;$F$12,"",'[3]20'!Z96)</f>
        <v>8.62</v>
      </c>
      <c r="B101" s="26">
        <f>IF($F101&gt;$F$12,"",'[3]20'!AA96)</f>
        <v>81</v>
      </c>
      <c r="C101" s="27" t="str">
        <f>IF($F101&gt;$F$12,"",'[3]20'!AB96)</f>
        <v>ПЕРІОДИЧНИЙ медогляд: КУХАРІ ТА КУХОННІ ПРАЦІВНИКИ &lt; Підприємства громадського харчування</v>
      </c>
      <c r="D101" s="28" t="str">
        <f>IF($F101&gt;$F$12,"",'[3]20'!AC96)</f>
        <v>медогляд</v>
      </c>
      <c r="E101" s="29">
        <f>IF($F101&gt;$F$12,"",IF($B101="","",ROUND('[3]20'!AD96,$F$9)))</f>
        <v>647</v>
      </c>
      <c r="F101" s="30">
        <v>89</v>
      </c>
    </row>
    <row r="102" spans="1:6" ht="26" x14ac:dyDescent="0.25">
      <c r="A102" s="26" t="str">
        <f>IF($F102&gt;$F$12,"",'[3]20'!Z97)</f>
        <v>8.63</v>
      </c>
      <c r="B102" s="26">
        <f>IF($F102&gt;$F$12,"",'[3]20'!AA97)</f>
        <v>82</v>
      </c>
      <c r="C102" s="27" t="str">
        <f>IF($F102&gt;$F$12,"",'[3]20'!AB97)</f>
        <v>ПОПЕРЕДНІЙ медогляд: КОНДИТЕРИ &lt; Підприємства громадського харчування</v>
      </c>
      <c r="D102" s="28" t="str">
        <f>IF($F102&gt;$F$12,"",'[3]20'!AC97)</f>
        <v>медогляд</v>
      </c>
      <c r="E102" s="29">
        <f>IF($F102&gt;$F$12,"",IF($B102="","",ROUND('[3]20'!AD97,$F$9)))</f>
        <v>789.28</v>
      </c>
      <c r="F102" s="30">
        <v>90</v>
      </c>
    </row>
    <row r="103" spans="1:6" ht="26" x14ac:dyDescent="0.25">
      <c r="A103" s="26" t="str">
        <f>IF($F103&gt;$F$12,"",'[3]20'!Z98)</f>
        <v>8.64</v>
      </c>
      <c r="B103" s="26">
        <f>IF($F103&gt;$F$12,"",'[3]20'!AA98)</f>
        <v>83</v>
      </c>
      <c r="C103" s="27" t="str">
        <f>IF($F103&gt;$F$12,"",'[3]20'!AB98)</f>
        <v>ПЕРІОДИЧНИЙ медогляд: КОНДИТЕРИ &lt; Підприємства громадського харчування</v>
      </c>
      <c r="D103" s="28" t="str">
        <f>IF($F103&gt;$F$12,"",'[3]20'!AC98)</f>
        <v>медогляд</v>
      </c>
      <c r="E103" s="29">
        <f>IF($F103&gt;$F$12,"",IF($B103="","",ROUND('[3]20'!AD98,$F$9)))</f>
        <v>647</v>
      </c>
      <c r="F103" s="30">
        <v>91</v>
      </c>
    </row>
    <row r="104" spans="1:6" ht="26" x14ac:dyDescent="0.25">
      <c r="A104" s="26" t="str">
        <f>IF($F104&gt;$F$12,"",'[3]20'!Z99)</f>
        <v>8.65</v>
      </c>
      <c r="B104" s="26">
        <f>IF($F104&gt;$F$12,"",'[3]20'!AA99)</f>
        <v>84</v>
      </c>
      <c r="C104" s="27" t="str">
        <f>IF($F104&gt;$F$12,"",'[3]20'!AB99)</f>
        <v>ПОПЕРЕДНІЙ медогляд: ОФІЦІАНТИ &lt; Підприємства громадського харчування</v>
      </c>
      <c r="D104" s="28" t="str">
        <f>IF($F104&gt;$F$12,"",'[3]20'!AC99)</f>
        <v>медогляд</v>
      </c>
      <c r="E104" s="29">
        <f>IF($F104&gt;$F$12,"",IF($B104="","",ROUND('[3]20'!AD99,$F$9)))</f>
        <v>789.28</v>
      </c>
      <c r="F104" s="30">
        <v>92</v>
      </c>
    </row>
    <row r="105" spans="1:6" ht="26" x14ac:dyDescent="0.25">
      <c r="A105" s="26" t="str">
        <f>IF($F105&gt;$F$12,"",'[3]20'!Z100)</f>
        <v>8.66</v>
      </c>
      <c r="B105" s="26">
        <f>IF($F105&gt;$F$12,"",'[3]20'!AA100)</f>
        <v>85</v>
      </c>
      <c r="C105" s="27" t="str">
        <f>IF($F105&gt;$F$12,"",'[3]20'!AB100)</f>
        <v>ПЕРІОДИЧНИЙ медогляд: ОФІЦІАНТИ &lt; Підприємства громадського харчування</v>
      </c>
      <c r="D105" s="28" t="str">
        <f>IF($F105&gt;$F$12,"",'[3]20'!AC100)</f>
        <v>медогляд</v>
      </c>
      <c r="E105" s="29">
        <f>IF($F105&gt;$F$12,"",IF($B105="","",ROUND('[3]20'!AD100,$F$9)))</f>
        <v>647</v>
      </c>
      <c r="F105" s="30">
        <v>93</v>
      </c>
    </row>
    <row r="106" spans="1:6" ht="26" x14ac:dyDescent="0.25">
      <c r="A106" s="26" t="str">
        <f>IF($F106&gt;$F$12,"",'[3]20'!Z101)</f>
        <v>8.67</v>
      </c>
      <c r="B106" s="26">
        <f>IF($F106&gt;$F$12,"",'[3]20'!AA101)</f>
        <v>86</v>
      </c>
      <c r="C106" s="27" t="str">
        <f>IF($F106&gt;$F$12,"",'[3]20'!AB101)</f>
        <v>ПОПЕРЕДНІЙ медогляд: ВОДІЇ АВТОЛІФТІВ &lt; Підприємства громадського харчування</v>
      </c>
      <c r="D106" s="28" t="str">
        <f>IF($F106&gt;$F$12,"",'[3]20'!AC101)</f>
        <v>медогляд</v>
      </c>
      <c r="E106" s="29">
        <f>IF($F106&gt;$F$12,"",IF($B106="","",ROUND('[3]20'!AD101,$F$9)))</f>
        <v>553.36</v>
      </c>
      <c r="F106" s="30">
        <v>94</v>
      </c>
    </row>
    <row r="107" spans="1:6" ht="26" x14ac:dyDescent="0.25">
      <c r="A107" s="26" t="str">
        <f>IF($F107&gt;$F$12,"",'[3]20'!Z102)</f>
        <v>8.68</v>
      </c>
      <c r="B107" s="26">
        <f>IF($F107&gt;$F$12,"",'[3]20'!AA102)</f>
        <v>87</v>
      </c>
      <c r="C107" s="27" t="str">
        <f>IF($F107&gt;$F$12,"",'[3]20'!AB102)</f>
        <v>ПЕРІОДИЧНИЙ медогляд: ВОДІЇ АВТОЛІФТІВ &lt; Підприємства громадського харчування</v>
      </c>
      <c r="D107" s="28" t="str">
        <f>IF($F107&gt;$F$12,"",'[3]20'!AC102)</f>
        <v>медогляд</v>
      </c>
      <c r="E107" s="29">
        <f>IF($F107&gt;$F$12,"",IF($B107="","",ROUND('[3]20'!AD102,$F$9)))</f>
        <v>553.36</v>
      </c>
      <c r="F107" s="30">
        <v>95</v>
      </c>
    </row>
    <row r="108" spans="1:6" ht="26" x14ac:dyDescent="0.25">
      <c r="A108" s="26" t="str">
        <f>IF($F108&gt;$F$12,"",'[3]20'!Z103)</f>
        <v>8.69</v>
      </c>
      <c r="B108" s="26">
        <f>IF($F108&gt;$F$12,"",'[3]20'!AA103)</f>
        <v>88</v>
      </c>
      <c r="C108" s="27" t="str">
        <f>IF($F108&gt;$F$12,"",'[3]20'!AB103)</f>
        <v>ПОПЕРЕДНІЙ медогляд: ШИПЧАНДЛЕРИ &lt; Підприємства громадського харчування</v>
      </c>
      <c r="D108" s="28" t="str">
        <f>IF($F108&gt;$F$12,"",'[3]20'!AC103)</f>
        <v>медогляд</v>
      </c>
      <c r="E108" s="29">
        <f>IF($F108&gt;$F$12,"",IF($B108="","",ROUND('[3]20'!AD103,$F$9)))</f>
        <v>647</v>
      </c>
      <c r="F108" s="30">
        <v>96</v>
      </c>
    </row>
    <row r="109" spans="1:6" ht="26" x14ac:dyDescent="0.25">
      <c r="A109" s="26" t="str">
        <f>IF($F109&gt;$F$12,"",'[3]20'!Z104)</f>
        <v>8.70</v>
      </c>
      <c r="B109" s="26">
        <f>IF($F109&gt;$F$12,"",'[3]20'!AA104)</f>
        <v>89</v>
      </c>
      <c r="C109" s="27" t="str">
        <f>IF($F109&gt;$F$12,"",'[3]20'!AB104)</f>
        <v>ПЕРІОДИЧНИЙ медогляд: ШИПЧАНДЛЕРИ &lt; Підприємства громадського харчування</v>
      </c>
      <c r="D109" s="28" t="str">
        <f>IF($F109&gt;$F$12,"",'[3]20'!AC104)</f>
        <v>медогляд</v>
      </c>
      <c r="E109" s="29">
        <f>IF($F109&gt;$F$12,"",IF($B109="","",ROUND('[3]20'!AD104,$F$9)))</f>
        <v>647</v>
      </c>
      <c r="F109" s="30">
        <v>97</v>
      </c>
    </row>
    <row r="110" spans="1:6" ht="39" x14ac:dyDescent="0.25">
      <c r="A110" s="26" t="str">
        <f>IF($F110&gt;$F$12,"",'[3]20'!Z105)</f>
        <v>8.71</v>
      </c>
      <c r="B110" s="26">
        <f>IF($F110&gt;$F$12,"",'[3]20'!AA105)</f>
        <v>90</v>
      </c>
      <c r="C110" s="27" t="str">
        <f>IF($F110&gt;$F$12,"",'[3]20'!AB105)</f>
        <v>ПОПЕРЕДНІЙ медогляд: ПРАЦІВНИКИ ВАГОНІВ-РЕСТОРАНІВ, КАМБУЗІВ &lt; Підприємства громадського харчування</v>
      </c>
      <c r="D110" s="28" t="str">
        <f>IF($F110&gt;$F$12,"",'[3]20'!AC105)</f>
        <v>медогляд</v>
      </c>
      <c r="E110" s="29">
        <f>IF($F110&gt;$F$12,"",IF($B110="","",ROUND('[3]20'!AD105,$F$9)))</f>
        <v>789.28</v>
      </c>
      <c r="F110" s="30">
        <v>98</v>
      </c>
    </row>
    <row r="111" spans="1:6" ht="39" x14ac:dyDescent="0.25">
      <c r="A111" s="26" t="str">
        <f>IF($F111&gt;$F$12,"",'[3]20'!Z106)</f>
        <v>8.72</v>
      </c>
      <c r="B111" s="26">
        <f>IF($F111&gt;$F$12,"",'[3]20'!AA106)</f>
        <v>91</v>
      </c>
      <c r="C111" s="27" t="str">
        <f>IF($F111&gt;$F$12,"",'[3]20'!AB106)</f>
        <v>ПЕРІОДИЧНИЙ медогляд: ПРАЦІВНИКИ ВАГОНІВ-РЕСТОРАНІВ, КАМБУЗІВ &lt; Підприємства громадського харчування</v>
      </c>
      <c r="D111" s="28" t="str">
        <f>IF($F111&gt;$F$12,"",'[3]20'!AC106)</f>
        <v>медогляд</v>
      </c>
      <c r="E111" s="29">
        <f>IF($F111&gt;$F$12,"",IF($B111="","",ROUND('[3]20'!AD106,$F$9)))</f>
        <v>647</v>
      </c>
      <c r="F111" s="30">
        <v>99</v>
      </c>
    </row>
    <row r="112" spans="1:6" ht="39" x14ac:dyDescent="0.25">
      <c r="A112" s="26" t="str">
        <f>IF($F112&gt;$F$12,"",'[3]20'!Z107)</f>
        <v>8.73</v>
      </c>
      <c r="B112" s="26">
        <f>IF($F112&gt;$F$12,"",'[3]20'!AA107)</f>
        <v>92</v>
      </c>
      <c r="C112" s="27" t="str">
        <f>IF($F112&gt;$F$12,"",'[3]20'!AB107)</f>
        <v>ПОПЕРЕДНІЙ медогляд: ПРАЦІВНИКИ СКЛАДІВ, ХОЛОДИЛЬНИКІВ &lt; Підприємства громадського харчування</v>
      </c>
      <c r="D112" s="28" t="str">
        <f>IF($F112&gt;$F$12,"",'[3]20'!AC107)</f>
        <v>медогляд</v>
      </c>
      <c r="E112" s="29">
        <f>IF($F112&gt;$F$12,"",IF($B112="","",ROUND('[3]20'!AD107,$F$9)))</f>
        <v>647</v>
      </c>
      <c r="F112" s="30">
        <v>100</v>
      </c>
    </row>
    <row r="113" spans="1:6" ht="39" x14ac:dyDescent="0.25">
      <c r="A113" s="26" t="str">
        <f>IF($F113&gt;$F$12,"",'[3]20'!Z108)</f>
        <v>8.74</v>
      </c>
      <c r="B113" s="26">
        <f>IF($F113&gt;$F$12,"",'[3]20'!AA108)</f>
        <v>93</v>
      </c>
      <c r="C113" s="27" t="str">
        <f>IF($F113&gt;$F$12,"",'[3]20'!AB108)</f>
        <v>ПЕРІОДИЧНИЙ медогляд: ПРАЦІВНИКИ СКЛАДІВ, ХОЛОДИЛЬНИКІВ &lt; Підприємства громадського харчування</v>
      </c>
      <c r="D113" s="28" t="str">
        <f>IF($F113&gt;$F$12,"",'[3]20'!AC108)</f>
        <v>медогляд</v>
      </c>
      <c r="E113" s="29">
        <f>IF($F113&gt;$F$12,"",IF($B113="","",ROUND('[3]20'!AD108,$F$9)))</f>
        <v>647</v>
      </c>
      <c r="F113" s="30">
        <v>101</v>
      </c>
    </row>
    <row r="114" spans="1:6" ht="39" x14ac:dyDescent="0.25">
      <c r="A114" s="26" t="str">
        <f>IF($F114&gt;$F$12,"",'[3]20'!Z109)</f>
        <v>8.75</v>
      </c>
      <c r="B114" s="26">
        <f>IF($F114&gt;$F$12,"",'[3]20'!AA109)</f>
        <v>94</v>
      </c>
      <c r="C114" s="27" t="str">
        <f>IF($F114&gt;$F$12,"",'[3]20'!AB109)</f>
        <v>ПОПЕРЕДНІЙ медогляд: ПЕРСОНАЛ, ЯКИЙ МИЄ ОБЛАДНАННЯ, ТА ПРИБИРАЛЬНИКИ ПРИМІЩЕНЬ &lt; Підприємства громадського харчування</v>
      </c>
      <c r="D114" s="28" t="str">
        <f>IF($F114&gt;$F$12,"",'[3]20'!AC109)</f>
        <v>медогляд</v>
      </c>
      <c r="E114" s="29">
        <f>IF($F114&gt;$F$12,"",IF($B114="","",ROUND('[3]20'!AD109,$F$9)))</f>
        <v>553.36</v>
      </c>
      <c r="F114" s="30">
        <v>102</v>
      </c>
    </row>
    <row r="115" spans="1:6" ht="39" x14ac:dyDescent="0.25">
      <c r="A115" s="26" t="str">
        <f>IF($F115&gt;$F$12,"",'[3]20'!Z110)</f>
        <v>8.76</v>
      </c>
      <c r="B115" s="26">
        <f>IF($F115&gt;$F$12,"",'[3]20'!AA110)</f>
        <v>95</v>
      </c>
      <c r="C115" s="27" t="str">
        <f>IF($F115&gt;$F$12,"",'[3]20'!AB110)</f>
        <v>ПЕРІОДИЧНИЙ медогляд: ПЕРСОНАЛ, ЯКИЙ МИЄ ОБЛАДНАННЯ, ТА ПРИБИРАЛЬНИКИ ПРИМІЩЕНЬ &lt; Підприємства громадського харчування</v>
      </c>
      <c r="D115" s="28" t="str">
        <f>IF($F115&gt;$F$12,"",'[3]20'!AC110)</f>
        <v>медогляд</v>
      </c>
      <c r="E115" s="29">
        <f>IF($F115&gt;$F$12,"",IF($B115="","",ROUND('[3]20'!AD110,$F$9)))</f>
        <v>553.36</v>
      </c>
      <c r="F115" s="30">
        <v>103</v>
      </c>
    </row>
    <row r="116" spans="1:6" ht="52" x14ac:dyDescent="0.25">
      <c r="A116" s="26" t="str">
        <f>IF($F116&gt;$F$12,"",'[3]20'!Z111)</f>
        <v>8.77</v>
      </c>
      <c r="B116" s="26">
        <f>IF($F116&gt;$F$12,"",'[3]20'!AA111)</f>
        <v>96</v>
      </c>
      <c r="C116" s="27" t="str">
        <f>IF($F116&gt;$F$12,"",'[3]20'!AB111)</f>
        <v>ПОПЕРЕДНІЙ медогляд: СЛЮСАРІ, ЕЛЕКТРОМОНТЕРИ ТА ПРАЦІВНИКИ, ЗАЙНЯТІ РЕМОНТНИМИ РОБОТАМИ У ВИРОБНИЧИХ ТА СКЛАДСЬКИХ ПРИМІЩЕННЯХ &lt; Підприємства громадського харчування</v>
      </c>
      <c r="D116" s="28" t="str">
        <f>IF($F116&gt;$F$12,"",'[3]20'!AC111)</f>
        <v>медогляд</v>
      </c>
      <c r="E116" s="29">
        <f>IF($F116&gt;$F$12,"",IF($B116="","",ROUND('[3]20'!AD111,$F$9)))</f>
        <v>553.36</v>
      </c>
      <c r="F116" s="30">
        <v>104</v>
      </c>
    </row>
    <row r="117" spans="1:6" ht="65" x14ac:dyDescent="0.25">
      <c r="A117" s="26" t="str">
        <f>IF($F117&gt;$F$12,"",'[3]20'!Z112)</f>
        <v>8.78</v>
      </c>
      <c r="B117" s="26">
        <f>IF($F117&gt;$F$12,"",'[3]20'!AA112)</f>
        <v>97</v>
      </c>
      <c r="C117" s="27" t="str">
        <f>IF($F117&gt;$F$12,"",'[3]20'!AB112)</f>
        <v>ПЕРІОДИЧНИЙ медогляд: СЛЮСАРІ, ЕЛЕКТРОМОНТЕРИ ТА ПРАЦІВНИКИ, ЗАЙНЯТІ РЕМОНТНИМИ РОБОТАМИ У ВИРОБНИЧИХ ТА СКЛАДСЬКИХ ПРИМІЩЕННЯХ &lt; Підприємства громадського харчування</v>
      </c>
      <c r="D117" s="28" t="str">
        <f>IF($F117&gt;$F$12,"",'[3]20'!AC112)</f>
        <v>медогляд</v>
      </c>
      <c r="E117" s="29">
        <f>IF($F117&gt;$F$12,"",IF($B117="","",ROUND('[3]20'!AD112,$F$9)))</f>
        <v>553.36</v>
      </c>
      <c r="F117" s="30">
        <v>105</v>
      </c>
    </row>
    <row r="118" spans="1:6" ht="122.25" customHeight="1" x14ac:dyDescent="0.25">
      <c r="A118" s="26" t="str">
        <f>IF($F118&gt;$F$12,"",'[3]20'!Z113)</f>
        <v>8.79</v>
      </c>
      <c r="B118" s="26">
        <f>IF($F118&gt;$F$12,"",'[3]20'!AA113)</f>
        <v>98</v>
      </c>
      <c r="C118" s="27" t="str">
        <f>IF($F118&gt;$F$12,"",'[3]20'!AB113)</f>
        <v>ПОПЕРЕДНІЙ медогляд: ПРАЦІВНИКИ, ЩО МАЮТЬ ДОСТУП ДО МИТТЯ ОБЛАДНАННЯ, ПОСУДУ, ІНВЕНТАРЮ (БРИГАДИ З ОБСЛУГОВУВАННЯ ПІДПРИЄМСТВ ДЛЯ ПРОВЕДЕННЯ ПРИБИРАННЯ, МИТТЯ ТА ДЕЗІНФЕКЦІЙНИХ РОБІТ) І ПРАЦІВНИКИ, ЩО ТИМЧАСОВО ЗАЛУЧАЮТЬСЯ ДО РОБОТИ НА ХАРЧОВИХ ОБ'ЄКТАХ &lt; Підприємства громадського харчування</v>
      </c>
      <c r="D118" s="28" t="str">
        <f>IF($F118&gt;$F$12,"",'[3]20'!AC113)</f>
        <v>медогляд</v>
      </c>
      <c r="E118" s="29">
        <f>IF($F118&gt;$F$12,"",IF($B118="","",ROUND('[3]20'!AD113,$F$9)))</f>
        <v>553.36</v>
      </c>
      <c r="F118" s="30">
        <v>106</v>
      </c>
    </row>
    <row r="119" spans="1:6" ht="121.5" customHeight="1" x14ac:dyDescent="0.25">
      <c r="A119" s="26" t="str">
        <f>IF($F119&gt;$F$12,"",'[3]20'!Z114)</f>
        <v>8.80</v>
      </c>
      <c r="B119" s="26">
        <f>IF($F119&gt;$F$12,"",'[3]20'!AA114)</f>
        <v>99</v>
      </c>
      <c r="C119" s="27" t="str">
        <f>IF($F119&gt;$F$12,"",'[3]20'!AB114)</f>
        <v>ПЕРІОДИЧНИЙ медогляд: ПРАЦІВНИКИ, ЩО МАЮТЬ ДОСТУП ДО МИТТЯ ОБЛАДНАННЯ, ПОСУДУ, ІНВЕНТАРЮ (БРИГАДИ З ОБСЛУГОВУВАННЯ ПІДПРИЄМСТВ ДЛЯ ПРОВЕДЕННЯ ПРИБИРАННЯ, МИТТЯ ТА ДЕЗІНФЕКЦІЙНИХ РОБІТ) І ПРАЦІВНИКИ, ЩО ТИМЧАСОВО ЗАЛУЧАЮТЬСЯ ДО РОБОТИ НА ХАРЧОВИХ ОБ'ЄКТАХ &lt; Підприємства громадського харчування</v>
      </c>
      <c r="D119" s="28" t="str">
        <f>IF($F119&gt;$F$12,"",'[3]20'!AC114)</f>
        <v>медогляд</v>
      </c>
      <c r="E119" s="29">
        <f>IF($F119&gt;$F$12,"",IF($B119="","",ROUND('[3]20'!AD114,$F$9)))</f>
        <v>553.36</v>
      </c>
      <c r="F119" s="30">
        <v>107</v>
      </c>
    </row>
    <row r="120" spans="1:6" ht="26" x14ac:dyDescent="0.25">
      <c r="A120" s="26" t="str">
        <f>IF($F120&gt;$F$12,"",'[3]20'!Z115)</f>
        <v>8.81</v>
      </c>
      <c r="B120" s="26">
        <f>IF($F120&gt;$F$12,"",'[3]20'!AA115)</f>
        <v>100</v>
      </c>
      <c r="C120" s="27" t="str">
        <f>IF($F120&gt;$F$12,"",'[3]20'!AB115)</f>
        <v>ПОПЕРЕДНІЙ медогляд: КЕРІВНИКИ, ЇХ ЗАСТУПНИКИ &lt; Заклади освіти, крім закладів вищої освіти</v>
      </c>
      <c r="D120" s="28" t="str">
        <f>IF($F120&gt;$F$12,"",'[3]20'!AC115)</f>
        <v>медогляд</v>
      </c>
      <c r="E120" s="29">
        <f>IF($F120&gt;$F$12,"",IF($B120="","",ROUND('[3]20'!AD115,$F$9)))</f>
        <v>882.92</v>
      </c>
      <c r="F120" s="30">
        <v>108</v>
      </c>
    </row>
    <row r="121" spans="1:6" ht="26" x14ac:dyDescent="0.25">
      <c r="A121" s="26" t="str">
        <f>IF($F121&gt;$F$12,"",'[3]20'!Z116)</f>
        <v>8.82</v>
      </c>
      <c r="B121" s="26">
        <f>IF($F121&gt;$F$12,"",'[3]20'!AA116)</f>
        <v>101</v>
      </c>
      <c r="C121" s="27" t="str">
        <f>IF($F121&gt;$F$12,"",'[3]20'!AB116)</f>
        <v>ПЕРІОДИЧНИЙ медогляд: КЕРІВНИКИ, ЇХ ЗАСТУПНИКИ &lt; Заклади освіти, крім закладів вищої освіти</v>
      </c>
      <c r="D121" s="28" t="str">
        <f>IF($F121&gt;$F$12,"",'[3]20'!AC116)</f>
        <v>медогляд</v>
      </c>
      <c r="E121" s="29">
        <f>IF($F121&gt;$F$12,"",IF($B121="","",ROUND('[3]20'!AD116,$F$9)))</f>
        <v>647</v>
      </c>
      <c r="F121" s="30">
        <v>109</v>
      </c>
    </row>
    <row r="122" spans="1:6" ht="26" x14ac:dyDescent="0.25">
      <c r="A122" s="26" t="str">
        <f>IF($F122&gt;$F$12,"",'[3]20'!Z117)</f>
        <v>8.83</v>
      </c>
      <c r="B122" s="26">
        <f>IF($F122&gt;$F$12,"",'[3]20'!AA117)</f>
        <v>102</v>
      </c>
      <c r="C122" s="27" t="str">
        <f>IF($F122&gt;$F$12,"",'[3]20'!AB117)</f>
        <v>ПОПЕРЕДНІЙ медогляд: ПЕДАГОГІЧНІ ПРАЦІВНИКИ &lt; Заклади освіти, крім закладів вищої освіти</v>
      </c>
      <c r="D122" s="28" t="str">
        <f>IF($F122&gt;$F$12,"",'[3]20'!AC117)</f>
        <v>медогляд</v>
      </c>
      <c r="E122" s="29">
        <f>IF($F122&gt;$F$12,"",IF($B122="","",ROUND('[3]20'!AD117,$F$9)))</f>
        <v>882.92</v>
      </c>
      <c r="F122" s="30">
        <v>110</v>
      </c>
    </row>
    <row r="123" spans="1:6" ht="26" x14ac:dyDescent="0.25">
      <c r="A123" s="26" t="str">
        <f>IF($F123&gt;$F$12,"",'[3]20'!Z118)</f>
        <v>8.84</v>
      </c>
      <c r="B123" s="26">
        <f>IF($F123&gt;$F$12,"",'[3]20'!AA118)</f>
        <v>103</v>
      </c>
      <c r="C123" s="27" t="str">
        <f>IF($F123&gt;$F$12,"",'[3]20'!AB118)</f>
        <v>ПЕРІОДИЧНИЙ медогляд: ПЕДАГОГІЧНІ ПРАЦІВНИКИ &lt; Заклади освіти, крім закладів вищої освіти</v>
      </c>
      <c r="D123" s="28" t="str">
        <f>IF($F123&gt;$F$12,"",'[3]20'!AC118)</f>
        <v>медогляд</v>
      </c>
      <c r="E123" s="29">
        <f>IF($F123&gt;$F$12,"",IF($B123="","",ROUND('[3]20'!AD118,$F$9)))</f>
        <v>647</v>
      </c>
      <c r="F123" s="30">
        <v>111</v>
      </c>
    </row>
    <row r="124" spans="1:6" ht="26" x14ac:dyDescent="0.25">
      <c r="A124" s="26" t="str">
        <f>IF($F124&gt;$F$12,"",'[3]20'!Z119)</f>
        <v>8.85</v>
      </c>
      <c r="B124" s="26">
        <f>IF($F124&gt;$F$12,"",'[3]20'!AA119)</f>
        <v>104</v>
      </c>
      <c r="C124" s="27" t="str">
        <f>IF($F124&gt;$F$12,"",'[3]20'!AB119)</f>
        <v>ПОПЕРЕДНІЙ медогляд: МЕДИЧНИЙ ПЕРСОНАЛ &lt; Заклади освіти, крім закладів вищої освіти</v>
      </c>
      <c r="D124" s="28" t="str">
        <f>IF($F124&gt;$F$12,"",'[3]20'!AC119)</f>
        <v>медогляд</v>
      </c>
      <c r="E124" s="29">
        <f>IF($F124&gt;$F$12,"",IF($B124="","",ROUND('[3]20'!AD119,$F$9)))</f>
        <v>882.92</v>
      </c>
      <c r="F124" s="30">
        <v>112</v>
      </c>
    </row>
    <row r="125" spans="1:6" ht="26" x14ac:dyDescent="0.25">
      <c r="A125" s="26" t="str">
        <f>IF($F125&gt;$F$12,"",'[3]20'!Z120)</f>
        <v>8.86</v>
      </c>
      <c r="B125" s="26">
        <f>IF($F125&gt;$F$12,"",'[3]20'!AA120)</f>
        <v>105</v>
      </c>
      <c r="C125" s="27" t="str">
        <f>IF($F125&gt;$F$12,"",'[3]20'!AB120)</f>
        <v>ПЕРІОДИЧНИЙ медогляд: МЕДИЧНИЙ ПЕРСОНАЛ &lt; Заклади освіти, крім закладів вищої освіти</v>
      </c>
      <c r="D125" s="28" t="str">
        <f>IF($F125&gt;$F$12,"",'[3]20'!AC120)</f>
        <v>медогляд</v>
      </c>
      <c r="E125" s="29">
        <f>IF($F125&gt;$F$12,"",IF($B125="","",ROUND('[3]20'!AD120,$F$9)))</f>
        <v>740.65</v>
      </c>
      <c r="F125" s="30">
        <v>113</v>
      </c>
    </row>
    <row r="126" spans="1:6" ht="26" x14ac:dyDescent="0.25">
      <c r="A126" s="26" t="str">
        <f>IF($F126&gt;$F$12,"",'[3]20'!Z121)</f>
        <v>8.87</v>
      </c>
      <c r="B126" s="26">
        <f>IF($F126&gt;$F$12,"",'[3]20'!AA121)</f>
        <v>106</v>
      </c>
      <c r="C126" s="27" t="str">
        <f>IF($F126&gt;$F$12,"",'[3]20'!AB121)</f>
        <v>ПОПЕРЕДНІЙ медогляд: ПРАЦІВНИКИ ХАРЧОБЛОКІВ &lt; Заклади освіти, крім закладів вищої освіти</v>
      </c>
      <c r="D126" s="28" t="str">
        <f>IF($F126&gt;$F$12,"",'[3]20'!AC121)</f>
        <v>медогляд</v>
      </c>
      <c r="E126" s="29">
        <f>IF($F126&gt;$F$12,"",IF($B126="","",ROUND('[3]20'!AD121,$F$9)))</f>
        <v>789.28</v>
      </c>
      <c r="F126" s="30">
        <v>114</v>
      </c>
    </row>
    <row r="127" spans="1:6" ht="26" x14ac:dyDescent="0.25">
      <c r="A127" s="26" t="str">
        <f>IF($F127&gt;$F$12,"",'[3]20'!Z122)</f>
        <v>8.88</v>
      </c>
      <c r="B127" s="26">
        <f>IF($F127&gt;$F$12,"",'[3]20'!AA122)</f>
        <v>107</v>
      </c>
      <c r="C127" s="27" t="str">
        <f>IF($F127&gt;$F$12,"",'[3]20'!AB122)</f>
        <v>ПЕРІОДИЧНИЙ медогляд: ПРАЦІВНИКИ ХАРЧОБЛОКІВ &lt; Заклади освіти, крім закладів вищої освіти</v>
      </c>
      <c r="D127" s="28" t="str">
        <f>IF($F127&gt;$F$12,"",'[3]20'!AC122)</f>
        <v>медогляд</v>
      </c>
      <c r="E127" s="29">
        <f>IF($F127&gt;$F$12,"",IF($B127="","",ROUND('[3]20'!AD122,$F$9)))</f>
        <v>647</v>
      </c>
      <c r="F127" s="30">
        <v>115</v>
      </c>
    </row>
    <row r="128" spans="1:6" ht="39" x14ac:dyDescent="0.25">
      <c r="A128" s="26" t="str">
        <f>IF($F128&gt;$F$12,"",'[3]20'!Z123)</f>
        <v>8.89</v>
      </c>
      <c r="B128" s="26">
        <f>IF($F128&gt;$F$12,"",'[3]20'!AA123)</f>
        <v>108</v>
      </c>
      <c r="C128" s="27" t="str">
        <f>IF($F128&gt;$F$12,"",'[3]20'!AB123)</f>
        <v>ПОПЕРЕДНІЙ медогляд: СПЕЦІАЛІСТИ, ЩО БЕРУТЬ УЧАСТЬ У ОСВІТНЬОМУ ПРОЦЕСІ &lt; Заклади освіти, крім закладів вищої освіти</v>
      </c>
      <c r="D128" s="28" t="str">
        <f>IF($F128&gt;$F$12,"",'[3]20'!AC123)</f>
        <v>медогляд</v>
      </c>
      <c r="E128" s="29">
        <f>IF($F128&gt;$F$12,"",IF($B128="","",ROUND('[3]20'!AD123,$F$9)))</f>
        <v>882.92</v>
      </c>
      <c r="F128" s="30">
        <v>116</v>
      </c>
    </row>
    <row r="129" spans="1:6" ht="39" x14ac:dyDescent="0.25">
      <c r="A129" s="26" t="str">
        <f>IF($F129&gt;$F$12,"",'[3]20'!Z124)</f>
        <v>8.90</v>
      </c>
      <c r="B129" s="26">
        <f>IF($F129&gt;$F$12,"",'[3]20'!AA124)</f>
        <v>109</v>
      </c>
      <c r="C129" s="27" t="str">
        <f>IF($F129&gt;$F$12,"",'[3]20'!AB124)</f>
        <v>ПЕРІОДИЧНИЙ медогляд: СПЕЦІАЛІСТИ, ЩО БЕРУТЬ УЧАСТЬ У ОСВІТНЬОМУ ПРОЦЕСІ &lt; Заклади освіти, крім закладів вищої освіти</v>
      </c>
      <c r="D129" s="28" t="str">
        <f>IF($F129&gt;$F$12,"",'[3]20'!AC124)</f>
        <v>медогляд</v>
      </c>
      <c r="E129" s="29">
        <f>IF($F129&gt;$F$12,"",IF($B129="","",ROUND('[3]20'!AD124,$F$9)))</f>
        <v>647</v>
      </c>
      <c r="F129" s="30">
        <v>117</v>
      </c>
    </row>
    <row r="130" spans="1:6" ht="26" x14ac:dyDescent="0.25">
      <c r="A130" s="26" t="str">
        <f>IF($F130&gt;$F$12,"",'[3]20'!Z125)</f>
        <v>8.91</v>
      </c>
      <c r="B130" s="26">
        <f>IF($F130&gt;$F$12,"",'[3]20'!AA125)</f>
        <v>110</v>
      </c>
      <c r="C130" s="27" t="str">
        <f>IF($F130&gt;$F$12,"",'[3]20'!AB125)</f>
        <v>ПОПЕРЕДНІЙ медогляд: ТЕХНІЧНИЙ ПЕРСОНАЛ &lt; Заклади освіти, крім закладів вищої освіти</v>
      </c>
      <c r="D130" s="28" t="str">
        <f>IF($F130&gt;$F$12,"",'[3]20'!AC125)</f>
        <v>медогляд</v>
      </c>
      <c r="E130" s="29">
        <f>IF($F130&gt;$F$12,"",IF($B130="","",ROUND('[3]20'!AD125,$F$9)))</f>
        <v>553.36</v>
      </c>
      <c r="F130" s="30">
        <v>118</v>
      </c>
    </row>
    <row r="131" spans="1:6" ht="27" customHeight="1" x14ac:dyDescent="0.25">
      <c r="A131" s="26" t="str">
        <f>IF($F131&gt;$F$12,"",'[3]20'!Z126)</f>
        <v>8.92</v>
      </c>
      <c r="B131" s="26">
        <f>IF($F131&gt;$F$12,"",'[3]20'!AA126)</f>
        <v>111</v>
      </c>
      <c r="C131" s="27" t="str">
        <f>IF($F131&gt;$F$12,"",'[3]20'!AB126)</f>
        <v>ПЕРІОДИЧНИЙ медогляд: ТЕХНІЧНИЙ ПЕРСОНАЛ &lt; Заклади освіти, крім закладів вищої освіти</v>
      </c>
      <c r="D131" s="28" t="str">
        <f>IF($F131&gt;$F$12,"",'[3]20'!AC126)</f>
        <v>медогляд</v>
      </c>
      <c r="E131" s="29">
        <f>IF($F131&gt;$F$12,"",IF($B131="","",ROUND('[3]20'!AD126,$F$9)))</f>
        <v>553.36</v>
      </c>
      <c r="F131" s="30">
        <v>119</v>
      </c>
    </row>
    <row r="132" spans="1:6" ht="65" x14ac:dyDescent="0.25">
      <c r="A132" s="26" t="str">
        <f>IF($F132&gt;$F$12,"",'[3]20'!Z127)</f>
        <v>8.93</v>
      </c>
      <c r="B132" s="26">
        <f>IF($F132&gt;$F$12,"",'[3]20'!AA127)</f>
        <v>112</v>
      </c>
      <c r="C132" s="27" t="str">
        <f>IF($F132&gt;$F$12,"",'[3]20'!AB127)</f>
        <v>ПОПЕРЕДНІЙ медогляд: УЧНІ ПЕРЕД ПРОХОДЖЕННЯМ ВИРОБНИЧОЇ ПРАКТИКИ НА ОБ'ЄКТАХ, ПРАЦІВНИКИ ЯКИХ ПІДЛЯГАЮТЬ ОБОВ'ЯЗКОВОМУ ПРОФІЛАКТИЧНОМУ МЕДИЧНОМУ ОГЛЯДУ &lt; Заклади освіти, крім закладів вищої освіти</v>
      </c>
      <c r="D132" s="28" t="str">
        <f>IF($F132&gt;$F$12,"",'[3]20'!AC127)</f>
        <v>медогляд</v>
      </c>
      <c r="E132" s="29">
        <f>IF($F132&gt;$F$12,"",IF($B132="","",ROUND('[3]20'!AD127,$F$9)))</f>
        <v>444.05</v>
      </c>
      <c r="F132" s="30">
        <v>120</v>
      </c>
    </row>
    <row r="133" spans="1:6" ht="78" x14ac:dyDescent="0.25">
      <c r="A133" s="26" t="str">
        <f>IF($F133&gt;$F$12,"",'[3]20'!Z128)</f>
        <v>8.94</v>
      </c>
      <c r="B133" s="26">
        <f>IF($F133&gt;$F$12,"",'[3]20'!AA128)</f>
        <v>113</v>
      </c>
      <c r="C133" s="27" t="str">
        <f>IF($F133&gt;$F$12,"",'[3]20'!AB128)</f>
        <v>ПОПЕРЕДНІЙ медогляд: ЗДОБУВАЧІ ЗАКЛАДІВ ВИЩОЇ ТА ФАХОВОЇ ПЕРЕДВИЩОЇ ОСВІТИ ПЕРЕД ПОЧАТКОМ ТА В ПЕРІОД ПРОХОДЖЕННЯ ВИРОБНИЧОЇ ПРАКТИКИ НА ОБ'ЄКТАХ, ПРАЦІВНИКИ ЯКИХ ПІДЛЯГАЮТЬ ОБОВ'ЯЗКОВОМУ ПРОФІЛАКТИЧНОМУ МЕДИЧНОМУ ОГЛЯДУ &lt; Заклади вищої освіти</v>
      </c>
      <c r="D133" s="28" t="str">
        <f>IF($F133&gt;$F$12,"",'[3]20'!AC128)</f>
        <v>медогляд</v>
      </c>
      <c r="E133" s="29">
        <f>IF($F133&gt;$F$12,"",IF($B133="","",ROUND('[3]20'!AD128,$F$9)))</f>
        <v>444.05</v>
      </c>
      <c r="F133" s="30">
        <v>121</v>
      </c>
    </row>
    <row r="134" spans="1:6" ht="39" x14ac:dyDescent="0.25">
      <c r="A134" s="26" t="str">
        <f>IF($F134&gt;$F$12,"",'[3]20'!Z129)</f>
        <v>8.95</v>
      </c>
      <c r="B134" s="26">
        <f>IF($F134&gt;$F$12,"",'[3]20'!AA129)</f>
        <v>114</v>
      </c>
      <c r="C134" s="27" t="str">
        <f>IF($F134&gt;$F$12,"",'[3]20'!AB129)</f>
        <v>ПОПЕРЕДНІЙ медогляд: АДМІНІСТРАЦІЯ &lt; Притулки для дітей (для працівників, які НЕ контактують з дітьми віком до трьох років)</v>
      </c>
      <c r="D134" s="28" t="str">
        <f>IF($F134&gt;$F$12,"",'[3]20'!AC129)</f>
        <v>медогляд</v>
      </c>
      <c r="E134" s="29">
        <f>IF($F134&gt;$F$12,"",IF($B134="","",ROUND('[3]20'!AD129,$F$9)))</f>
        <v>882.92</v>
      </c>
      <c r="F134" s="30">
        <v>122</v>
      </c>
    </row>
    <row r="135" spans="1:6" ht="39" x14ac:dyDescent="0.25">
      <c r="A135" s="26" t="str">
        <f>IF($F135&gt;$F$12,"",'[3]20'!Z130)</f>
        <v>8.96</v>
      </c>
      <c r="B135" s="26">
        <f>IF($F135&gt;$F$12,"",'[3]20'!AA130)</f>
        <v>115</v>
      </c>
      <c r="C135" s="27" t="str">
        <f>IF($F135&gt;$F$12,"",'[3]20'!AB130)</f>
        <v>ПОПЕРЕДНІЙ медогляд: АДМІНІСТРАЦІЯ &lt; Притулки для дітей (для працівників, які контактують з дітьми віком до трьох років)</v>
      </c>
      <c r="D135" s="28" t="str">
        <f>IF($F135&gt;$F$12,"",'[3]20'!AC130)</f>
        <v>медогляд</v>
      </c>
      <c r="E135" s="29">
        <f>IF($F135&gt;$F$12,"",IF($B135="","",ROUND('[3]20'!AD130,$F$9)))</f>
        <v>882.92</v>
      </c>
      <c r="F135" s="30">
        <v>123</v>
      </c>
    </row>
    <row r="136" spans="1:6" ht="39" x14ac:dyDescent="0.25">
      <c r="A136" s="26" t="str">
        <f>IF($F136&gt;$F$12,"",'[3]20'!Z131)</f>
        <v>8.97</v>
      </c>
      <c r="B136" s="26">
        <f>IF($F136&gt;$F$12,"",'[3]20'!AA131)</f>
        <v>116</v>
      </c>
      <c r="C136" s="27" t="str">
        <f>IF($F136&gt;$F$12,"",'[3]20'!AB131)</f>
        <v>ПЕРІОДИЧНИЙ медогляд: АДМІНІСТРАЦІЯ &lt; Притулки для дітей (для працівників, які НЕ контактують з дітьми віком до трьох років)</v>
      </c>
      <c r="D136" s="28" t="str">
        <f>IF($F136&gt;$F$12,"",'[3]20'!AC131)</f>
        <v>медогляд</v>
      </c>
      <c r="E136" s="29">
        <f>IF($F136&gt;$F$12,"",IF($B136="","",ROUND('[3]20'!AD131,$F$9)))</f>
        <v>647</v>
      </c>
      <c r="F136" s="30">
        <v>124</v>
      </c>
    </row>
    <row r="137" spans="1:6" ht="39" x14ac:dyDescent="0.25">
      <c r="A137" s="26" t="str">
        <f>IF($F137&gt;$F$12,"",'[3]20'!Z132)</f>
        <v>8.98</v>
      </c>
      <c r="B137" s="26">
        <f>IF($F137&gt;$F$12,"",'[3]20'!AA132)</f>
        <v>117</v>
      </c>
      <c r="C137" s="27" t="str">
        <f>IF($F137&gt;$F$12,"",'[3]20'!AB132)</f>
        <v>ПЕРІОДИЧНИЙ медогляд: АДМІНІСТРАЦІЯ &lt; Притулки для дітей (для працівників, які контактують з дітьми віком до трьох років)</v>
      </c>
      <c r="D137" s="28" t="str">
        <f>IF($F137&gt;$F$12,"",'[3]20'!AC132)</f>
        <v>медогляд</v>
      </c>
      <c r="E137" s="29">
        <f>IF($F137&gt;$F$12,"",IF($B137="","",ROUND('[3]20'!AD132,$F$9)))</f>
        <v>647</v>
      </c>
      <c r="F137" s="30">
        <v>125</v>
      </c>
    </row>
    <row r="138" spans="1:6" ht="39" x14ac:dyDescent="0.25">
      <c r="A138" s="26" t="str">
        <f>IF($F138&gt;$F$12,"",'[3]20'!Z133)</f>
        <v>8.99</v>
      </c>
      <c r="B138" s="26">
        <f>IF($F138&gt;$F$12,"",'[3]20'!AA133)</f>
        <v>118</v>
      </c>
      <c r="C138" s="27" t="str">
        <f>IF($F138&gt;$F$12,"",'[3]20'!AB133)</f>
        <v>ПОПЕРЕДНІЙ медогляд: ВИКЛАДАЧІ, УЧИТЕЛІ, ВИХОВАТЕЛІ &lt; Притулки для дітей (для працівників, які НЕ контактують з дітьми віком до трьох років)</v>
      </c>
      <c r="D138" s="28" t="str">
        <f>IF($F138&gt;$F$12,"",'[3]20'!AC133)</f>
        <v>медогляд</v>
      </c>
      <c r="E138" s="29">
        <f>IF($F138&gt;$F$12,"",IF($B138="","",ROUND('[3]20'!AD133,$F$9)))</f>
        <v>882.92</v>
      </c>
      <c r="F138" s="30">
        <v>126</v>
      </c>
    </row>
    <row r="139" spans="1:6" ht="39" x14ac:dyDescent="0.25">
      <c r="A139" s="26" t="str">
        <f>IF($F139&gt;$F$12,"",'[3]20'!Z134)</f>
        <v>8.100</v>
      </c>
      <c r="B139" s="26">
        <f>IF($F139&gt;$F$12,"",'[3]20'!AA134)</f>
        <v>119</v>
      </c>
      <c r="C139" s="27" t="str">
        <f>IF($F139&gt;$F$12,"",'[3]20'!AB134)</f>
        <v>ПОПЕРЕДНІЙ медогляд: ВИКЛАДАЧІ, УЧИТЕЛІ, ВИХОВАТЕЛІ &lt; Притулки для дітей (для працівників, які контактують з дітьми віком до трьох років)</v>
      </c>
      <c r="D139" s="28" t="str">
        <f>IF($F139&gt;$F$12,"",'[3]20'!AC134)</f>
        <v>медогляд</v>
      </c>
      <c r="E139" s="29">
        <f>IF($F139&gt;$F$12,"",IF($B139="","",ROUND('[3]20'!AD134,$F$9)))</f>
        <v>882.92</v>
      </c>
      <c r="F139" s="30">
        <v>127</v>
      </c>
    </row>
    <row r="140" spans="1:6" ht="39" x14ac:dyDescent="0.25">
      <c r="A140" s="26" t="str">
        <f>IF($F140&gt;$F$12,"",'[3]20'!Z135)</f>
        <v>8.101</v>
      </c>
      <c r="B140" s="26">
        <f>IF($F140&gt;$F$12,"",'[3]20'!AA135)</f>
        <v>120</v>
      </c>
      <c r="C140" s="27" t="str">
        <f>IF($F140&gt;$F$12,"",'[3]20'!AB135)</f>
        <v>ПЕРІОДИЧНИЙ медогляд: ВИКЛАДАЧІ, УЧИТЕЛІ, ВИХОВАТЕЛІ &lt; Притулки для дітей (для працівників, які НЕ контактують з дітьми віком до трьох років)</v>
      </c>
      <c r="D140" s="28" t="str">
        <f>IF($F140&gt;$F$12,"",'[3]20'!AC135)</f>
        <v>медогляд</v>
      </c>
      <c r="E140" s="29">
        <f>IF($F140&gt;$F$12,"",IF($B140="","",ROUND('[3]20'!AD135,$F$9)))</f>
        <v>647</v>
      </c>
      <c r="F140" s="30">
        <v>128</v>
      </c>
    </row>
    <row r="141" spans="1:6" ht="39" x14ac:dyDescent="0.25">
      <c r="A141" s="26" t="str">
        <f>IF($F141&gt;$F$12,"",'[3]20'!Z136)</f>
        <v>8.102</v>
      </c>
      <c r="B141" s="26">
        <f>IF($F141&gt;$F$12,"",'[3]20'!AA136)</f>
        <v>121</v>
      </c>
      <c r="C141" s="27" t="str">
        <f>IF($F141&gt;$F$12,"",'[3]20'!AB136)</f>
        <v>ПЕРІОДИЧНИЙ медогляд: ВИКЛАДАЧІ, УЧИТЕЛІ, ВИХОВАТЕЛІ &lt; Притулки для дітей (для працівників, які контактують з дітьми віком до трьох років)</v>
      </c>
      <c r="D141" s="28" t="str">
        <f>IF($F141&gt;$F$12,"",'[3]20'!AC136)</f>
        <v>медогляд</v>
      </c>
      <c r="E141" s="29">
        <f>IF($F141&gt;$F$12,"",IF($B141="","",ROUND('[3]20'!AD136,$F$9)))</f>
        <v>647</v>
      </c>
      <c r="F141" s="30">
        <v>129</v>
      </c>
    </row>
    <row r="142" spans="1:6" ht="39" x14ac:dyDescent="0.25">
      <c r="A142" s="26" t="str">
        <f>IF($F142&gt;$F$12,"",'[3]20'!Z137)</f>
        <v>8.103</v>
      </c>
      <c r="B142" s="26">
        <f>IF($F142&gt;$F$12,"",'[3]20'!AA137)</f>
        <v>122</v>
      </c>
      <c r="C142" s="27" t="str">
        <f>IF($F142&gt;$F$12,"",'[3]20'!AB137)</f>
        <v>ПОПЕРЕДНІЙ медогляд: МЕДИЧНИЙ ПЕРСОНАЛ &lt; Притулки для дітей (для працівників, які НЕ контактують з дітьми віком до трьох років)</v>
      </c>
      <c r="D142" s="28" t="str">
        <f>IF($F142&gt;$F$12,"",'[3]20'!AC137)</f>
        <v>медогляд</v>
      </c>
      <c r="E142" s="29">
        <f>IF($F142&gt;$F$12,"",IF($B142="","",ROUND('[3]20'!AD137,$F$9)))</f>
        <v>882.92</v>
      </c>
      <c r="F142" s="30">
        <v>130</v>
      </c>
    </row>
    <row r="143" spans="1:6" ht="39" x14ac:dyDescent="0.25">
      <c r="A143" s="26" t="str">
        <f>IF($F143&gt;$F$12,"",'[3]20'!Z138)</f>
        <v>8.104</v>
      </c>
      <c r="B143" s="26">
        <f>IF($F143&gt;$F$12,"",'[3]20'!AA138)</f>
        <v>123</v>
      </c>
      <c r="C143" s="27" t="str">
        <f>IF($F143&gt;$F$12,"",'[3]20'!AB138)</f>
        <v>ПОПЕРЕДНІЙ медогляд: МЕДИЧНИЙ ПЕРСОНАЛ &lt; Притулки для дітей (для працівників, які контактують з дітьми віком до трьох років)</v>
      </c>
      <c r="D143" s="28" t="str">
        <f>IF($F143&gt;$F$12,"",'[3]20'!AC138)</f>
        <v>медогляд</v>
      </c>
      <c r="E143" s="29">
        <f>IF($F143&gt;$F$12,"",IF($B143="","",ROUND('[3]20'!AD138,$F$9)))</f>
        <v>882.92</v>
      </c>
      <c r="F143" s="30">
        <v>131</v>
      </c>
    </row>
    <row r="144" spans="1:6" ht="39" x14ac:dyDescent="0.25">
      <c r="A144" s="26" t="str">
        <f>IF($F144&gt;$F$12,"",'[3]20'!Z139)</f>
        <v>8.105</v>
      </c>
      <c r="B144" s="26">
        <f>IF($F144&gt;$F$12,"",'[3]20'!AA139)</f>
        <v>124</v>
      </c>
      <c r="C144" s="27" t="str">
        <f>IF($F144&gt;$F$12,"",'[3]20'!AB139)</f>
        <v>ПЕРІОДИЧНИЙ медогляд: МЕДИЧНИЙ ПЕРСОНАЛ &lt; Притулки для дітей (для працівників, які НЕ контактують з дітьми віком до трьох років)</v>
      </c>
      <c r="D144" s="28" t="str">
        <f>IF($F144&gt;$F$12,"",'[3]20'!AC139)</f>
        <v>медогляд</v>
      </c>
      <c r="E144" s="29">
        <f>IF($F144&gt;$F$12,"",IF($B144="","",ROUND('[3]20'!AD139,$F$9)))</f>
        <v>740.65</v>
      </c>
      <c r="F144" s="30">
        <v>132</v>
      </c>
    </row>
    <row r="145" spans="1:6" ht="39" x14ac:dyDescent="0.25">
      <c r="A145" s="26" t="str">
        <f>IF($F145&gt;$F$12,"",'[3]20'!Z140)</f>
        <v>8.106</v>
      </c>
      <c r="B145" s="26">
        <f>IF($F145&gt;$F$12,"",'[3]20'!AA140)</f>
        <v>125</v>
      </c>
      <c r="C145" s="27" t="str">
        <f>IF($F145&gt;$F$12,"",'[3]20'!AB140)</f>
        <v>ПЕРІОДИЧНИЙ медогляд: МЕДИЧНИЙ ПЕРСОНАЛ &lt; Притулки для дітей (для працівників, які контактують з дітьми віком до трьох років)</v>
      </c>
      <c r="D145" s="28" t="str">
        <f>IF($F145&gt;$F$12,"",'[3]20'!AC140)</f>
        <v>медогляд</v>
      </c>
      <c r="E145" s="29">
        <f>IF($F145&gt;$F$12,"",IF($B145="","",ROUND('[3]20'!AD140,$F$9)))</f>
        <v>740.65</v>
      </c>
      <c r="F145" s="30">
        <v>133</v>
      </c>
    </row>
    <row r="146" spans="1:6" ht="26" x14ac:dyDescent="0.25">
      <c r="A146" s="26" t="str">
        <f>IF($F146&gt;$F$12,"",'[3]20'!Z141)</f>
        <v>8.107</v>
      </c>
      <c r="B146" s="26">
        <f>IF($F146&gt;$F$12,"",'[3]20'!AA141)</f>
        <v>126</v>
      </c>
      <c r="C146" s="27" t="str">
        <f>IF($F146&gt;$F$12,"",'[3]20'!AB141)</f>
        <v>ПОПЕРЕДНІЙ медогляд: ПРАЦІВНИКИ ХАРЧОБЛОКІВ &lt; Притулки для дітей</v>
      </c>
      <c r="D146" s="28" t="str">
        <f>IF($F146&gt;$F$12,"",'[3]20'!AC141)</f>
        <v>медогляд</v>
      </c>
      <c r="E146" s="29">
        <f>IF($F146&gt;$F$12,"",IF($B146="","",ROUND('[3]20'!AD141,$F$9)))</f>
        <v>789.28</v>
      </c>
      <c r="F146" s="30">
        <v>134</v>
      </c>
    </row>
    <row r="147" spans="1:6" ht="26" x14ac:dyDescent="0.25">
      <c r="A147" s="26" t="str">
        <f>IF($F147&gt;$F$12,"",'[3]20'!Z142)</f>
        <v>8.108</v>
      </c>
      <c r="B147" s="26">
        <f>IF($F147&gt;$F$12,"",'[3]20'!AA142)</f>
        <v>127</v>
      </c>
      <c r="C147" s="27" t="str">
        <f>IF($F147&gt;$F$12,"",'[3]20'!AB142)</f>
        <v>ПЕРІОДИЧНИЙ медогляд: ПРАЦІВНИКИ ХАРЧОБЛОКІВ &lt; Притулки для дітей</v>
      </c>
      <c r="D147" s="28" t="str">
        <f>IF($F147&gt;$F$12,"",'[3]20'!AC142)</f>
        <v>медогляд</v>
      </c>
      <c r="E147" s="29">
        <f>IF($F147&gt;$F$12,"",IF($B147="","",ROUND('[3]20'!AD142,$F$9)))</f>
        <v>647</v>
      </c>
      <c r="F147" s="30">
        <v>135</v>
      </c>
    </row>
    <row r="148" spans="1:6" ht="39" x14ac:dyDescent="0.25">
      <c r="A148" s="26" t="str">
        <f>IF($F148&gt;$F$12,"",'[3]20'!Z143)</f>
        <v>8.109</v>
      </c>
      <c r="B148" s="26">
        <f>IF($F148&gt;$F$12,"",'[3]20'!AA143)</f>
        <v>128</v>
      </c>
      <c r="C148" s="27" t="str">
        <f>IF($F148&gt;$F$12,"",'[3]20'!AB143)</f>
        <v>ПОПЕРЕДНІЙ медогляд: ІНШИЙ ПЕДАГОГІЧНИЙ  ПЕРСОНАЛ &lt; Притулки для дітей (для працівників, які НЕ контактують з дітьми віком до трьох років)</v>
      </c>
      <c r="D148" s="28" t="str">
        <f>IF($F148&gt;$F$12,"",'[3]20'!AC143)</f>
        <v>медогляд</v>
      </c>
      <c r="E148" s="29">
        <f>IF($F148&gt;$F$12,"",IF($B148="","",ROUND('[3]20'!AD143,$F$9)))</f>
        <v>882.92</v>
      </c>
      <c r="F148" s="30">
        <v>136</v>
      </c>
    </row>
    <row r="149" spans="1:6" ht="39" x14ac:dyDescent="0.25">
      <c r="A149" s="26" t="str">
        <f>IF($F149&gt;$F$12,"",'[3]20'!Z144)</f>
        <v>8.110</v>
      </c>
      <c r="B149" s="26">
        <f>IF($F149&gt;$F$12,"",'[3]20'!AA144)</f>
        <v>129</v>
      </c>
      <c r="C149" s="27" t="str">
        <f>IF($F149&gt;$F$12,"",'[3]20'!AB144)</f>
        <v>ПОПЕРЕДНІЙ медогляд: ІНШИЙ ПЕДАГОГІЧНИЙ  ПЕРСОНАЛ &lt; Притулки для дітей (для працівників, які контактують з дітьми віком до трьох років)</v>
      </c>
      <c r="D149" s="28" t="str">
        <f>IF($F149&gt;$F$12,"",'[3]20'!AC144)</f>
        <v>медогляд</v>
      </c>
      <c r="E149" s="29">
        <f>IF($F149&gt;$F$12,"",IF($B149="","",ROUND('[3]20'!AD144,$F$9)))</f>
        <v>882.92</v>
      </c>
      <c r="F149" s="30">
        <v>137</v>
      </c>
    </row>
    <row r="150" spans="1:6" ht="39" x14ac:dyDescent="0.25">
      <c r="A150" s="26" t="str">
        <f>IF($F150&gt;$F$12,"",'[3]20'!Z145)</f>
        <v>8.111</v>
      </c>
      <c r="B150" s="26">
        <f>IF($F150&gt;$F$12,"",'[3]20'!AA145)</f>
        <v>130</v>
      </c>
      <c r="C150" s="27" t="str">
        <f>IF($F150&gt;$F$12,"",'[3]20'!AB145)</f>
        <v>ПОПЕРЕДНІЙ медогляд: ІНШИЙ ТЕХНІЧНИЙ ПЕРСОНАЛ &lt; Притулки для дітей (для працівників, які НЕ контактують з дітьми віком до трьох років)</v>
      </c>
      <c r="D150" s="28" t="str">
        <f>IF($F150&gt;$F$12,"",'[3]20'!AC145)</f>
        <v>медогляд</v>
      </c>
      <c r="E150" s="29">
        <f>IF($F150&gt;$F$12,"",IF($B150="","",ROUND('[3]20'!AD145,$F$9)))</f>
        <v>647</v>
      </c>
      <c r="F150" s="30">
        <v>138</v>
      </c>
    </row>
    <row r="151" spans="1:6" ht="39" x14ac:dyDescent="0.25">
      <c r="A151" s="26" t="str">
        <f>IF($F151&gt;$F$12,"",'[3]20'!Z146)</f>
        <v>8.112</v>
      </c>
      <c r="B151" s="26">
        <f>IF($F151&gt;$F$12,"",'[3]20'!AA146)</f>
        <v>131</v>
      </c>
      <c r="C151" s="27" t="str">
        <f>IF($F151&gt;$F$12,"",'[3]20'!AB146)</f>
        <v>ПОПЕРЕДНІЙ медогляд: ІНШИЙ ТЕХНІЧНИЙ ПЕРСОНАЛ &lt; Притулки для дітей (для працівників, які контактують з дітьми віком до трьох років)</v>
      </c>
      <c r="D151" s="28" t="str">
        <f>IF($F151&gt;$F$12,"",'[3]20'!AC146)</f>
        <v>медогляд</v>
      </c>
      <c r="E151" s="29">
        <f>IF($F151&gt;$F$12,"",IF($B151="","",ROUND('[3]20'!AD146,$F$9)))</f>
        <v>647</v>
      </c>
      <c r="F151" s="30">
        <v>139</v>
      </c>
    </row>
    <row r="152" spans="1:6" ht="39" x14ac:dyDescent="0.25">
      <c r="A152" s="26" t="str">
        <f>IF($F152&gt;$F$12,"",'[3]20'!Z147)</f>
        <v>8.113</v>
      </c>
      <c r="B152" s="26">
        <f>IF($F152&gt;$F$12,"",'[3]20'!AA147)</f>
        <v>132</v>
      </c>
      <c r="C152" s="27" t="str">
        <f>IF($F152&gt;$F$12,"",'[3]20'!AB147)</f>
        <v>ПЕРІОДИЧНИЙ медогляд: ІНШИЙ ПЕДАГОГІЧНИЙ  ПЕРСОНАЛ &lt; Притулки для дітей (для працівників, які НЕ контактують з дітьми віком до трьох років)</v>
      </c>
      <c r="D152" s="28" t="str">
        <f>IF($F152&gt;$F$12,"",'[3]20'!AC147)</f>
        <v>медогляд</v>
      </c>
      <c r="E152" s="29">
        <f>IF($F152&gt;$F$12,"",IF($B152="","",ROUND('[3]20'!AD147,$F$9)))</f>
        <v>647</v>
      </c>
      <c r="F152" s="30">
        <v>140</v>
      </c>
    </row>
    <row r="153" spans="1:6" ht="39" x14ac:dyDescent="0.25">
      <c r="A153" s="26" t="str">
        <f>IF($F153&gt;$F$12,"",'[3]20'!Z148)</f>
        <v>8.114</v>
      </c>
      <c r="B153" s="26">
        <f>IF($F153&gt;$F$12,"",'[3]20'!AA148)</f>
        <v>133</v>
      </c>
      <c r="C153" s="27" t="str">
        <f>IF($F153&gt;$F$12,"",'[3]20'!AB148)</f>
        <v>ПЕРІОДИЧНИЙ медогляд: ІНШИЙ ПЕДАГОГІЧНИЙ  ПЕРСОНАЛ &lt; Притулки для дітей (для працівників, які контактують з дітьми віком до трьох років)</v>
      </c>
      <c r="D153" s="28" t="str">
        <f>IF($F153&gt;$F$12,"",'[3]20'!AC148)</f>
        <v>медогляд</v>
      </c>
      <c r="E153" s="29">
        <f>IF($F153&gt;$F$12,"",IF($B153="","",ROUND('[3]20'!AD148,$F$9)))</f>
        <v>647</v>
      </c>
      <c r="F153" s="30">
        <v>141</v>
      </c>
    </row>
    <row r="154" spans="1:6" ht="39" x14ac:dyDescent="0.25">
      <c r="A154" s="26" t="str">
        <f>IF($F154&gt;$F$12,"",'[3]20'!Z149)</f>
        <v>8.115</v>
      </c>
      <c r="B154" s="26">
        <f>IF($F154&gt;$F$12,"",'[3]20'!AA149)</f>
        <v>134</v>
      </c>
      <c r="C154" s="27" t="str">
        <f>IF($F154&gt;$F$12,"",'[3]20'!AB149)</f>
        <v>ПЕРІОДИЧНИЙ медогляд: ІНШИЙ ТЕХНІЧНИЙ ПЕРСОНАЛ &lt; Притулки для дітей (для працівників, які НЕ контактують з дітьми віком до трьох років)</v>
      </c>
      <c r="D154" s="28" t="str">
        <f>IF($F154&gt;$F$12,"",'[3]20'!AC149)</f>
        <v>медогляд</v>
      </c>
      <c r="E154" s="29">
        <f>IF($F154&gt;$F$12,"",IF($B154="","",ROUND('[3]20'!AD149,$F$9)))</f>
        <v>553.36</v>
      </c>
      <c r="F154" s="30">
        <v>142</v>
      </c>
    </row>
    <row r="155" spans="1:6" ht="39" x14ac:dyDescent="0.25">
      <c r="A155" s="26" t="str">
        <f>IF($F155&gt;$F$12,"",'[3]20'!Z150)</f>
        <v>8.116</v>
      </c>
      <c r="B155" s="26">
        <f>IF($F155&gt;$F$12,"",'[3]20'!AA150)</f>
        <v>135</v>
      </c>
      <c r="C155" s="27" t="str">
        <f>IF($F155&gt;$F$12,"",'[3]20'!AB150)</f>
        <v>ПЕРІОДИЧНИЙ медогляд: ІНШИЙ ТЕХНІЧНИЙ ПЕРСОНАЛ &lt; Притулки для дітей (для працівників, які контактують з дітьми віком до трьох років)</v>
      </c>
      <c r="D155" s="28" t="str">
        <f>IF($F155&gt;$F$12,"",'[3]20'!AC150)</f>
        <v>медогляд</v>
      </c>
      <c r="E155" s="29">
        <f>IF($F155&gt;$F$12,"",IF($B155="","",ROUND('[3]20'!AD150,$F$9)))</f>
        <v>553.36</v>
      </c>
      <c r="F155" s="30">
        <v>143</v>
      </c>
    </row>
    <row r="156" spans="1:6" ht="39" x14ac:dyDescent="0.25">
      <c r="A156" s="26" t="str">
        <f>IF($F156&gt;$F$12,"",'[3]20'!Z151)</f>
        <v>8.117</v>
      </c>
      <c r="B156" s="26">
        <f>IF($F156&gt;$F$12,"",'[3]20'!AA151)</f>
        <v>136</v>
      </c>
      <c r="C156" s="27" t="str">
        <f>IF($F156&gt;$F$12,"",'[3]20'!AB151)</f>
        <v>ПОПЕРЕДНІЙ медогляд: АДМІНІСТРАТИВНО-ГОСПОДАРСЬКИЙ ПЕРСОНАЛ &lt; Оздоровчі заклади для дітей з цілорічним та сезонним перебуванням</v>
      </c>
      <c r="D156" s="28" t="str">
        <f>IF($F156&gt;$F$12,"",'[3]20'!AC151)</f>
        <v>медогляд</v>
      </c>
      <c r="E156" s="29">
        <f>IF($F156&gt;$F$12,"",IF($B156="","",ROUND('[3]20'!AD151,$F$9)))</f>
        <v>882.92</v>
      </c>
      <c r="F156" s="30">
        <v>144</v>
      </c>
    </row>
    <row r="157" spans="1:6" ht="39" x14ac:dyDescent="0.25">
      <c r="A157" s="26" t="str">
        <f>IF($F157&gt;$F$12,"",'[3]20'!Z152)</f>
        <v>8.118</v>
      </c>
      <c r="B157" s="26">
        <f>IF($F157&gt;$F$12,"",'[3]20'!AA152)</f>
        <v>137</v>
      </c>
      <c r="C157" s="27" t="str">
        <f>IF($F157&gt;$F$12,"",'[3]20'!AB152)</f>
        <v>ПЕРІОДИЧНИЙ медогляд: АДМІНІСТРАТИВНО-ГОСПОДАРСЬКИЙ ПЕРСОНАЛ &lt; Оздоровчі заклади для дітей з цілорічним та сезонним перебуванням</v>
      </c>
      <c r="D157" s="28" t="str">
        <f>IF($F157&gt;$F$12,"",'[3]20'!AC152)</f>
        <v>медогляд</v>
      </c>
      <c r="E157" s="29">
        <f>IF($F157&gt;$F$12,"",IF($B157="","",ROUND('[3]20'!AD152,$F$9)))</f>
        <v>647</v>
      </c>
      <c r="F157" s="30">
        <v>145</v>
      </c>
    </row>
    <row r="158" spans="1:6" ht="39" x14ac:dyDescent="0.25">
      <c r="A158" s="26" t="str">
        <f>IF($F158&gt;$F$12,"",'[3]20'!Z153)</f>
        <v>8.119</v>
      </c>
      <c r="B158" s="26">
        <f>IF($F158&gt;$F$12,"",'[3]20'!AA153)</f>
        <v>138</v>
      </c>
      <c r="C158" s="27" t="str">
        <f>IF($F158&gt;$F$12,"",'[3]20'!AB153)</f>
        <v>ПОПЕРЕДНІЙ медогляд: ПЕДАГОГІЧНИЙ ПЕРСОНАЛ &lt; Оздоровчі заклади для дітей з цілорічним та сезонним перебуванням</v>
      </c>
      <c r="D158" s="28" t="str">
        <f>IF($F158&gt;$F$12,"",'[3]20'!AC153)</f>
        <v>медогляд</v>
      </c>
      <c r="E158" s="29">
        <f>IF($F158&gt;$F$12,"",IF($B158="","",ROUND('[3]20'!AD153,$F$9)))</f>
        <v>882.92</v>
      </c>
      <c r="F158" s="30">
        <v>146</v>
      </c>
    </row>
    <row r="159" spans="1:6" ht="39" x14ac:dyDescent="0.25">
      <c r="A159" s="26" t="str">
        <f>IF($F159&gt;$F$12,"",'[3]20'!Z154)</f>
        <v>8.120</v>
      </c>
      <c r="B159" s="26">
        <f>IF($F159&gt;$F$12,"",'[3]20'!AA154)</f>
        <v>139</v>
      </c>
      <c r="C159" s="27" t="str">
        <f>IF($F159&gt;$F$12,"",'[3]20'!AB154)</f>
        <v>ПЕРІОДИЧНИЙ медогляд: ПЕДАГОГІЧНИЙ ПЕРСОНАЛ &lt; Оздоровчі заклади для дітей з цілорічним та сезонним перебуванням</v>
      </c>
      <c r="D159" s="28" t="str">
        <f>IF($F159&gt;$F$12,"",'[3]20'!AC154)</f>
        <v>медогляд</v>
      </c>
      <c r="E159" s="29">
        <f>IF($F159&gt;$F$12,"",IF($B159="","",ROUND('[3]20'!AD154,$F$9)))</f>
        <v>647</v>
      </c>
      <c r="F159" s="30">
        <v>147</v>
      </c>
    </row>
    <row r="160" spans="1:6" ht="44.25" customHeight="1" x14ac:dyDescent="0.25">
      <c r="A160" s="26" t="str">
        <f>IF($F160&gt;$F$12,"",'[3]20'!Z155)</f>
        <v>8.121</v>
      </c>
      <c r="B160" s="26">
        <f>IF($F160&gt;$F$12,"",'[3]20'!AA155)</f>
        <v>140</v>
      </c>
      <c r="C160" s="27" t="str">
        <f>IF($F160&gt;$F$12,"",'[3]20'!AB155)</f>
        <v>ПОПЕРЕДНІЙ медогляд: МЕДИЧНИЙ ПЕРСОНАЛ &lt; Оздоровчі заклади для дітей з цілорічним та сезонним перебуванням</v>
      </c>
      <c r="D160" s="28" t="str">
        <f>IF($F160&gt;$F$12,"",'[3]20'!AC155)</f>
        <v>медогляд</v>
      </c>
      <c r="E160" s="29">
        <f>IF($F160&gt;$F$12,"",IF($B160="","",ROUND('[3]20'!AD155,$F$9)))</f>
        <v>882.92</v>
      </c>
      <c r="F160" s="30">
        <v>148</v>
      </c>
    </row>
    <row r="161" spans="1:6" ht="39" x14ac:dyDescent="0.25">
      <c r="A161" s="26" t="str">
        <f>IF($F161&gt;$F$12,"",'[3]20'!Z156)</f>
        <v>8.122</v>
      </c>
      <c r="B161" s="26">
        <f>IF($F161&gt;$F$12,"",'[3]20'!AA156)</f>
        <v>141</v>
      </c>
      <c r="C161" s="27" t="str">
        <f>IF($F161&gt;$F$12,"",'[3]20'!AB156)</f>
        <v>ПЕРІОДИЧНИЙ медогляд: МЕДИЧНИЙ ПЕРСОНАЛ &lt; Оздоровчі заклади для дітей з цілорічним та сезонним перебуванням</v>
      </c>
      <c r="D161" s="28" t="str">
        <f>IF($F161&gt;$F$12,"",'[3]20'!AC156)</f>
        <v>медогляд</v>
      </c>
      <c r="E161" s="29">
        <f>IF($F161&gt;$F$12,"",IF($B161="","",ROUND('[3]20'!AD156,$F$9)))</f>
        <v>740.65</v>
      </c>
      <c r="F161" s="30">
        <v>149</v>
      </c>
    </row>
    <row r="162" spans="1:6" ht="39" x14ac:dyDescent="0.25">
      <c r="A162" s="26" t="str">
        <f>IF($F162&gt;$F$12,"",'[3]20'!Z157)</f>
        <v>8.123</v>
      </c>
      <c r="B162" s="26">
        <f>IF($F162&gt;$F$12,"",'[3]20'!AA157)</f>
        <v>142</v>
      </c>
      <c r="C162" s="27" t="str">
        <f>IF($F162&gt;$F$12,"",'[3]20'!AB157)</f>
        <v>ПОПЕРЕДНІЙ медогляд: ПРАЦІВНИКИ ХАРЧОБЛОКІВ &lt; Оздоровчі заклади для дітей з цілорічним та сезонним перебуванням</v>
      </c>
      <c r="D162" s="28" t="str">
        <f>IF($F162&gt;$F$12,"",'[3]20'!AC157)</f>
        <v>медогляд</v>
      </c>
      <c r="E162" s="29">
        <f>IF($F162&gt;$F$12,"",IF($B162="","",ROUND('[3]20'!AD157,$F$9)))</f>
        <v>789.28</v>
      </c>
      <c r="F162" s="30">
        <v>150</v>
      </c>
    </row>
    <row r="163" spans="1:6" ht="39" x14ac:dyDescent="0.25">
      <c r="A163" s="26" t="str">
        <f>IF($F163&gt;$F$12,"",'[3]20'!Z158)</f>
        <v>8.124</v>
      </c>
      <c r="B163" s="26">
        <f>IF($F163&gt;$F$12,"",'[3]20'!AA158)</f>
        <v>143</v>
      </c>
      <c r="C163" s="27" t="str">
        <f>IF($F163&gt;$F$12,"",'[3]20'!AB158)</f>
        <v>ПЕРІОДИЧНИЙ медогляд: ПРАЦІВНИКИ ХАРЧОБЛОКІВ &lt; Оздоровчі заклади для дітей з цілорічним та сезонним перебуванням</v>
      </c>
      <c r="D163" s="28" t="str">
        <f>IF($F163&gt;$F$12,"",'[3]20'!AC158)</f>
        <v>медогляд</v>
      </c>
      <c r="E163" s="29">
        <f>IF($F163&gt;$F$12,"",IF($B163="","",ROUND('[3]20'!AD158,$F$9)))</f>
        <v>647</v>
      </c>
      <c r="F163" s="30">
        <v>151</v>
      </c>
    </row>
    <row r="164" spans="1:6" ht="39" x14ac:dyDescent="0.25">
      <c r="A164" s="26" t="str">
        <f>IF($F164&gt;$F$12,"",'[3]20'!Z159)</f>
        <v>8.125</v>
      </c>
      <c r="B164" s="26">
        <f>IF($F164&gt;$F$12,"",'[3]20'!AA159)</f>
        <v>144</v>
      </c>
      <c r="C164" s="27" t="str">
        <f>IF($F164&gt;$F$12,"",'[3]20'!AB159)</f>
        <v>ПОПЕРЕДНІЙ медогляд: ОБСЛУГОВУЮЧИЙ ПЕРСОНАЛ &lt; Оздоровчі заклади для дітей з цілорічним та сезонним перебуванням</v>
      </c>
      <c r="D164" s="28" t="str">
        <f>IF($F164&gt;$F$12,"",'[3]20'!AC159)</f>
        <v>медогляд</v>
      </c>
      <c r="E164" s="29">
        <f>IF($F164&gt;$F$12,"",IF($B164="","",ROUND('[3]20'!AD159,$F$9)))</f>
        <v>647</v>
      </c>
      <c r="F164" s="30">
        <v>152</v>
      </c>
    </row>
    <row r="165" spans="1:6" ht="39" x14ac:dyDescent="0.25">
      <c r="A165" s="26" t="str">
        <f>IF($F165&gt;$F$12,"",'[3]20'!Z160)</f>
        <v>8.126</v>
      </c>
      <c r="B165" s="26">
        <f>IF($F165&gt;$F$12,"",'[3]20'!AA160)</f>
        <v>145</v>
      </c>
      <c r="C165" s="27" t="str">
        <f>IF($F165&gt;$F$12,"",'[3]20'!AB160)</f>
        <v>ПЕРІОДИЧНИЙ медогляд: ОБСЛУГОВУЮЧИЙ ПЕРСОНАЛ &lt; Оздоровчі заклади для дітей з цілорічним та сезонним перебуванням</v>
      </c>
      <c r="D165" s="28" t="str">
        <f>IF($F165&gt;$F$12,"",'[3]20'!AC160)</f>
        <v>медогляд</v>
      </c>
      <c r="E165" s="29">
        <f>IF($F165&gt;$F$12,"",IF($B165="","",ROUND('[3]20'!AD160,$F$9)))</f>
        <v>553.36</v>
      </c>
      <c r="F165" s="30">
        <v>153</v>
      </c>
    </row>
    <row r="166" spans="1:6" ht="65" x14ac:dyDescent="0.25">
      <c r="A166" s="26" t="str">
        <f>IF($F166&gt;$F$12,"",'[3]20'!Z161)</f>
        <v>8.127</v>
      </c>
      <c r="B166" s="26">
        <f>IF($F166&gt;$F$12,"",'[3]20'!AA161)</f>
        <v>146</v>
      </c>
      <c r="C166" s="27" t="str">
        <f>IF($F166&gt;$F$12,"",'[3]20'!AB161)</f>
        <v>ПОПЕРЕДНІЙ медогляд: АДМІНІСТРАЦІЯ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НЕ контактують з дітьми віком до трьох років)</v>
      </c>
      <c r="D166" s="28" t="str">
        <f>IF($F166&gt;$F$12,"",'[3]20'!AC161)</f>
        <v>медогляд</v>
      </c>
      <c r="E166" s="29">
        <f>IF($F166&gt;$F$12,"",IF($B166="","",ROUND('[3]20'!AD161,$F$9)))</f>
        <v>882.92</v>
      </c>
      <c r="F166" s="30">
        <v>154</v>
      </c>
    </row>
    <row r="167" spans="1:6" ht="65" x14ac:dyDescent="0.25">
      <c r="A167" s="26" t="str">
        <f>IF($F167&gt;$F$12,"",'[3]20'!Z162)</f>
        <v>8.128</v>
      </c>
      <c r="B167" s="26">
        <f>IF($F167&gt;$F$12,"",'[3]20'!AA162)</f>
        <v>147</v>
      </c>
      <c r="C167" s="27" t="str">
        <f>IF($F167&gt;$F$12,"",'[3]20'!AB162)</f>
        <v>ПОПЕРЕДНІЙ медогляд: АДМІНІСТРАЦІЯ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контактують з дітьми віком до трьох років)</v>
      </c>
      <c r="D167" s="28" t="str">
        <f>IF($F167&gt;$F$12,"",'[3]20'!AC162)</f>
        <v>медогляд</v>
      </c>
      <c r="E167" s="29">
        <f>IF($F167&gt;$F$12,"",IF($B167="","",ROUND('[3]20'!AD162,$F$9)))</f>
        <v>882.92</v>
      </c>
      <c r="F167" s="30">
        <v>155</v>
      </c>
    </row>
    <row r="168" spans="1:6" ht="65" x14ac:dyDescent="0.25">
      <c r="A168" s="26" t="str">
        <f>IF($F168&gt;$F$12,"",'[3]20'!Z163)</f>
        <v>8.129</v>
      </c>
      <c r="B168" s="26">
        <f>IF($F168&gt;$F$12,"",'[3]20'!AA163)</f>
        <v>148</v>
      </c>
      <c r="C168" s="27" t="str">
        <f>IF($F168&gt;$F$12,"",'[3]20'!AB163)</f>
        <v>ПЕРІОДИЧНИЙ медогляд: АДМІНІСТРАЦІЯ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НЕ контактують з дітьми віком до трьох років)</v>
      </c>
      <c r="D168" s="28" t="str">
        <f>IF($F168&gt;$F$12,"",'[3]20'!AC163)</f>
        <v>медогляд</v>
      </c>
      <c r="E168" s="29">
        <f>IF($F168&gt;$F$12,"",IF($B168="","",ROUND('[3]20'!AD163,$F$9)))</f>
        <v>740.65</v>
      </c>
      <c r="F168" s="30">
        <v>156</v>
      </c>
    </row>
    <row r="169" spans="1:6" ht="65" x14ac:dyDescent="0.25">
      <c r="A169" s="26" t="str">
        <f>IF($F169&gt;$F$12,"",'[3]20'!Z164)</f>
        <v>8.130</v>
      </c>
      <c r="B169" s="26">
        <f>IF($F169&gt;$F$12,"",'[3]20'!AA164)</f>
        <v>149</v>
      </c>
      <c r="C169" s="27" t="str">
        <f>IF($F169&gt;$F$12,"",'[3]20'!AB164)</f>
        <v>ПЕРІОДИЧНИЙ медогляд: АДМІНІСТРАЦІЯ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контактують з дітьми віком до трьох років)</v>
      </c>
      <c r="D169" s="28" t="str">
        <f>IF($F169&gt;$F$12,"",'[3]20'!AC164)</f>
        <v>медогляд</v>
      </c>
      <c r="E169" s="29">
        <f>IF($F169&gt;$F$12,"",IF($B169="","",ROUND('[3]20'!AD164,$F$9)))</f>
        <v>740.65</v>
      </c>
      <c r="F169" s="30">
        <v>157</v>
      </c>
    </row>
    <row r="170" spans="1:6" ht="69.75" customHeight="1" x14ac:dyDescent="0.25">
      <c r="A170" s="26" t="str">
        <f>IF($F170&gt;$F$12,"",'[3]20'!Z165)</f>
        <v>8.131</v>
      </c>
      <c r="B170" s="26">
        <f>IF($F170&gt;$F$12,"",'[3]20'!AA165)</f>
        <v>150</v>
      </c>
      <c r="C170" s="27" t="str">
        <f>IF($F170&gt;$F$12,"",'[3]20'!AB165)</f>
        <v>ПОПЕРЕДНІЙ медогляд: ВИХОВАТЕЛІ, ПОМІЧНИКИ ВИХОВАТЕЛІВ &lt; Лікувально-профілактичні заклади / санітарно-профілактичні заклади / установи та заклади системи соціального захисту населення</v>
      </c>
      <c r="D170" s="28" t="str">
        <f>IF($F170&gt;$F$12,"",'[3]20'!AC165)</f>
        <v>медогляд</v>
      </c>
      <c r="E170" s="29">
        <f>IF($F170&gt;$F$12,"",IF($B170="","",ROUND('[3]20'!AD165,$F$9)))</f>
        <v>882.92</v>
      </c>
      <c r="F170" s="30">
        <v>158</v>
      </c>
    </row>
    <row r="171" spans="1:6" ht="66.75" customHeight="1" x14ac:dyDescent="0.25">
      <c r="A171" s="26" t="str">
        <f>IF($F171&gt;$F$12,"",'[3]20'!Z166)</f>
        <v>8.132</v>
      </c>
      <c r="B171" s="26">
        <f>IF($F171&gt;$F$12,"",'[3]20'!AA166)</f>
        <v>151</v>
      </c>
      <c r="C171" s="27" t="str">
        <f>IF($F171&gt;$F$12,"",'[3]20'!AB166)</f>
        <v>ПЕРІОДИЧНИЙ медогляд: ВИХОВАТЕЛІ, ПОМІЧНИКИ ВИХОВАТЕЛІВ &lt; Лікувально-профілактичні заклади / санітарно-профілактичні заклади / установи та заклади системи соціального захисту населення</v>
      </c>
      <c r="D171" s="28" t="str">
        <f>IF($F171&gt;$F$12,"",'[3]20'!AC166)</f>
        <v>медогляд</v>
      </c>
      <c r="E171" s="29">
        <f>IF($F171&gt;$F$12,"",IF($B171="","",ROUND('[3]20'!AD166,$F$9)))</f>
        <v>647</v>
      </c>
      <c r="F171" s="30">
        <v>159</v>
      </c>
    </row>
    <row r="172" spans="1:6" ht="130" x14ac:dyDescent="0.25">
      <c r="A172" s="26" t="str">
        <f>IF($F172&gt;$F$12,"",'[3]20'!Z167)</f>
        <v>8.133</v>
      </c>
      <c r="B172" s="26">
        <f>IF($F172&gt;$F$12,"",'[3]20'!AA167)</f>
        <v>152</v>
      </c>
      <c r="C172" s="27" t="str">
        <f>IF($F172&gt;$F$12,"",'[3]20'!AB167)</f>
        <v>ПОПЕРЕДНІЙ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НЕ контактують з дітьми віком до трьох років)</v>
      </c>
      <c r="D172" s="28" t="str">
        <f>IF($F172&gt;$F$12,"",'[3]20'!AC167)</f>
        <v>медогляд</v>
      </c>
      <c r="E172" s="29">
        <f>IF($F172&gt;$F$12,"",IF($B172="","",ROUND('[3]20'!AD167,$F$9)))</f>
        <v>882.92</v>
      </c>
      <c r="F172" s="30">
        <v>160</v>
      </c>
    </row>
    <row r="173" spans="1:6" ht="145.5" customHeight="1" x14ac:dyDescent="0.25">
      <c r="A173" s="26" t="str">
        <f>IF($F173&gt;$F$12,"",'[3]20'!Z168)</f>
        <v>8.134</v>
      </c>
      <c r="B173" s="26">
        <f>IF($F173&gt;$F$12,"",'[3]20'!AA168)</f>
        <v>153</v>
      </c>
      <c r="C173" s="27" t="str">
        <f>IF($F173&gt;$F$12,"",'[3]20'!AB168)</f>
        <v>ПОПЕРЕДНІЙ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контактують з дітьми віком до трьох років)</v>
      </c>
      <c r="D173" s="28" t="str">
        <f>IF($F173&gt;$F$12,"",'[3]20'!AC168)</f>
        <v>медогляд</v>
      </c>
      <c r="E173" s="29">
        <f>IF($F173&gt;$F$12,"",IF($B173="","",ROUND('[3]20'!AD168,$F$9)))</f>
        <v>882.92</v>
      </c>
      <c r="F173" s="30">
        <v>161</v>
      </c>
    </row>
    <row r="174" spans="1:6" ht="130" x14ac:dyDescent="0.25">
      <c r="A174" s="26" t="str">
        <f>IF($F174&gt;$F$12,"",'[3]20'!Z169)</f>
        <v>8.135</v>
      </c>
      <c r="B174" s="26">
        <f>IF($F174&gt;$F$12,"",'[3]20'!AA169)</f>
        <v>154</v>
      </c>
      <c r="C174" s="27" t="str">
        <f>IF($F174&gt;$F$12,"",'[3]20'!AB169)</f>
        <v>ПЕРІОДИЧНИЙ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НЕ контактують з дітьми віком до трьох років)</v>
      </c>
      <c r="D174" s="28" t="str">
        <f>IF($F174&gt;$F$12,"",'[3]20'!AC169)</f>
        <v>медогляд</v>
      </c>
      <c r="E174" s="29">
        <f>IF($F174&gt;$F$12,"",IF($B174="","",ROUND('[3]20'!AD169,$F$9)))</f>
        <v>740.65</v>
      </c>
      <c r="F174" s="30">
        <v>162</v>
      </c>
    </row>
    <row r="175" spans="1:6" ht="130" x14ac:dyDescent="0.25">
      <c r="A175" s="26" t="str">
        <f>IF($F175&gt;$F$12,"",'[3]20'!Z170)</f>
        <v>8.136</v>
      </c>
      <c r="B175" s="26">
        <f>IF($F175&gt;$F$12,"",'[3]20'!AA170)</f>
        <v>155</v>
      </c>
      <c r="C175" s="27" t="str">
        <f>IF($F175&gt;$F$12,"",'[3]20'!AB170)</f>
        <v>ПЕРІОДИЧНИЙ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контактують з дітьми віком до трьох років)</v>
      </c>
      <c r="D175" s="28" t="str">
        <f>IF($F175&gt;$F$12,"",'[3]20'!AC170)</f>
        <v>медогляд</v>
      </c>
      <c r="E175" s="29">
        <f>IF($F175&gt;$F$12,"",IF($B175="","",ROUND('[3]20'!AD170,$F$9)))</f>
        <v>740.65</v>
      </c>
      <c r="F175" s="30">
        <v>163</v>
      </c>
    </row>
    <row r="176" spans="1:6" ht="74.25" customHeight="1" x14ac:dyDescent="0.25">
      <c r="A176" s="26" t="str">
        <f>IF($F176&gt;$F$12,"",'[3]20'!Z171)</f>
        <v>8.137</v>
      </c>
      <c r="B176" s="26">
        <f>IF($F176&gt;$F$12,"",'[3]20'!AA171)</f>
        <v>156</v>
      </c>
      <c r="C176" s="27" t="str">
        <f>IF($F176&gt;$F$12,"",'[3]20'!AB171)</f>
        <v>ПОПЕРЕДНІЙ медогляд: ПРАЦІВНИКИ ХАРЧОБЛОКІВ, ЇДАЛЕНЬ ТА РОЗДАВАЛЬНИХ ПУНКТІВ &lt; Лікувально-профілактичні заклади / санітарно-профілактичні заклади / установи та заклади системи соціального захисту населення</v>
      </c>
      <c r="D176" s="28" t="str">
        <f>IF($F176&gt;$F$12,"",'[3]20'!AC171)</f>
        <v>медогляд</v>
      </c>
      <c r="E176" s="29">
        <f>IF($F176&gt;$F$12,"",IF($B176="","",ROUND('[3]20'!AD171,$F$9)))</f>
        <v>789.28</v>
      </c>
      <c r="F176" s="30">
        <v>164</v>
      </c>
    </row>
    <row r="177" spans="1:6" ht="69" customHeight="1" x14ac:dyDescent="0.25">
      <c r="A177" s="26" t="str">
        <f>IF($F177&gt;$F$12,"",'[3]20'!Z172)</f>
        <v>8.138</v>
      </c>
      <c r="B177" s="26">
        <f>IF($F177&gt;$F$12,"",'[3]20'!AA172)</f>
        <v>157</v>
      </c>
      <c r="C177" s="27" t="str">
        <f>IF($F177&gt;$F$12,"",'[3]20'!AB172)</f>
        <v>ПЕРІОДИЧНИЙ медогляд: ПРАЦІВНИКИ ХАРЧОБЛОКІВ, ЇДАЛЕНЬ ТА РОЗДАВАЛЬНИХ ПУНКТІВ &lt; Лікувально-профілактичні заклади / санітарно-профілактичні заклади / установи та заклади системи соціального захисту населення</v>
      </c>
      <c r="D177" s="28" t="str">
        <f>IF($F177&gt;$F$12,"",'[3]20'!AC172)</f>
        <v>медогляд</v>
      </c>
      <c r="E177" s="29">
        <f>IF($F177&gt;$F$12,"",IF($B177="","",ROUND('[3]20'!AD172,$F$9)))</f>
        <v>647</v>
      </c>
      <c r="F177" s="30">
        <v>165</v>
      </c>
    </row>
    <row r="178" spans="1:6" ht="52" x14ac:dyDescent="0.25">
      <c r="A178" s="26" t="str">
        <f>IF($F178&gt;$F$12,"",'[3]20'!Z173)</f>
        <v>8.139</v>
      </c>
      <c r="B178" s="26">
        <f>IF($F178&gt;$F$12,"",'[3]20'!AA173)</f>
        <v>158</v>
      </c>
      <c r="C178" s="27" t="str">
        <f>IF($F178&gt;$F$12,"",'[3]20'!AB173)</f>
        <v>ПОПЕРЕДНІЙ медогляд: ПРАЦІВНИКИ ДИТЯЧИХ МОЛОЧНИХ КУХОНЬ &lt; Лікувально-профілактичні заклади / санітарно-профілактичні заклади / установи та заклади системи соціального захисту населення</v>
      </c>
      <c r="D178" s="28" t="str">
        <f>IF($F178&gt;$F$12,"",'[3]20'!AC173)</f>
        <v>медогляд</v>
      </c>
      <c r="E178" s="29">
        <f>IF($F178&gt;$F$12,"",IF($B178="","",ROUND('[3]20'!AD173,$F$9)))</f>
        <v>789.28</v>
      </c>
      <c r="F178" s="30">
        <v>166</v>
      </c>
    </row>
    <row r="179" spans="1:6" ht="52" x14ac:dyDescent="0.25">
      <c r="A179" s="26" t="str">
        <f>IF($F179&gt;$F$12,"",'[3]20'!Z174)</f>
        <v>8.140</v>
      </c>
      <c r="B179" s="26">
        <f>IF($F179&gt;$F$12,"",'[3]20'!AA174)</f>
        <v>159</v>
      </c>
      <c r="C179" s="27" t="str">
        <f>IF($F179&gt;$F$12,"",'[3]20'!AB174)</f>
        <v>ПЕРІОДИЧНИЙ медогляд: ПРАЦІВНИКИ ДИТЯЧИХ МОЛОЧНИХ КУХОНЬ &lt; Лікувально-профілактичні заклади / санітарно-профілактичні заклади / установи та заклади системи соціального захисту населення</v>
      </c>
      <c r="D179" s="28" t="str">
        <f>IF($F179&gt;$F$12,"",'[3]20'!AC174)</f>
        <v>медогляд</v>
      </c>
      <c r="E179" s="29">
        <f>IF($F179&gt;$F$12,"",IF($B179="","",ROUND('[3]20'!AD174,$F$9)))</f>
        <v>647</v>
      </c>
      <c r="F179" s="30">
        <v>167</v>
      </c>
    </row>
    <row r="180" spans="1:6" ht="65" x14ac:dyDescent="0.25">
      <c r="A180" s="26" t="str">
        <f>IF($F180&gt;$F$12,"",'[3]20'!Z175)</f>
        <v>8.141</v>
      </c>
      <c r="B180" s="26">
        <f>IF($F180&gt;$F$12,"",'[3]20'!AA175)</f>
        <v>160</v>
      </c>
      <c r="C180" s="27" t="str">
        <f>IF($F180&gt;$F$12,"",'[3]20'!AB175)</f>
        <v>ПОПЕРЕДНІЙ медогляд: ТЕХНІЧНИЙ ПЕРСОНАЛ, У ТОМУ ЧИСЛІ ПРИБИРАЛЬНИКИ ПРИМІЩЕНЬ &lt; Лікувально-профілактичні заклади / санітарно-профілактичні заклади / установи та заклади системи соціального захисту населення</v>
      </c>
      <c r="D180" s="28" t="str">
        <f>IF($F180&gt;$F$12,"",'[3]20'!AC175)</f>
        <v>медогляд</v>
      </c>
      <c r="E180" s="29">
        <f>IF($F180&gt;$F$12,"",IF($B180="","",ROUND('[3]20'!AD175,$F$9)))</f>
        <v>553.36</v>
      </c>
      <c r="F180" s="30">
        <v>168</v>
      </c>
    </row>
    <row r="181" spans="1:6" ht="65" x14ac:dyDescent="0.25">
      <c r="A181" s="26" t="str">
        <f>IF($F181&gt;$F$12,"",'[3]20'!Z176)</f>
        <v>8.142</v>
      </c>
      <c r="B181" s="26">
        <f>IF($F181&gt;$F$12,"",'[3]20'!AA176)</f>
        <v>161</v>
      </c>
      <c r="C181" s="27" t="str">
        <f>IF($F181&gt;$F$12,"",'[3]20'!AB176)</f>
        <v>ПЕРІОДИЧНИЙ медогляд: ТЕХНІЧНИЙ ПЕРСОНАЛ, У ТОМУ ЧИСЛІ ПРИБИРАЛЬНИКИ ПРИМІЩЕНЬ &lt; Лікувально-профілактичні заклади / санітарно-профілактичні заклади / установи та заклади системи соціального захисту населення</v>
      </c>
      <c r="D181" s="28" t="str">
        <f>IF($F181&gt;$F$12,"",'[3]20'!AC176)</f>
        <v>медогляд</v>
      </c>
      <c r="E181" s="29">
        <f>IF($F181&gt;$F$12,"",IF($B181="","",ROUND('[3]20'!AD176,$F$9)))</f>
        <v>553.36</v>
      </c>
      <c r="F181" s="30">
        <v>169</v>
      </c>
    </row>
    <row r="182" spans="1:6" ht="65" x14ac:dyDescent="0.25">
      <c r="A182" s="26" t="str">
        <f>IF($F182&gt;$F$12,"",'[3]20'!Z177)</f>
        <v>8.143</v>
      </c>
      <c r="B182" s="26">
        <f>IF($F182&gt;$F$12,"",'[3]20'!AA177)</f>
        <v>162</v>
      </c>
      <c r="C182" s="27" t="str">
        <f>IF($F182&gt;$F$12,"",'[3]20'!AB177)</f>
        <v>ПОПЕРЕДНІЙ медогляд: ПРАЦІВНИКИ, ЯКІ БЕЗПОСЕРЕДНЬО НАДАЮТЬ СОЦІАЛЬНІ ПОСЛУГИ З ДОГЛЯДУ &lt; Лікувально-профілактичні заклади / санітарно-профілактичні заклади / установи та заклади системи соціального захисту населення</v>
      </c>
      <c r="D182" s="28" t="str">
        <f>IF($F182&gt;$F$12,"",'[3]20'!AC177)</f>
        <v>медогляд</v>
      </c>
      <c r="E182" s="29">
        <f>IF($F182&gt;$F$12,"",IF($B182="","",ROUND('[3]20'!AD177,$F$9)))</f>
        <v>882.92</v>
      </c>
      <c r="F182" s="30">
        <v>170</v>
      </c>
    </row>
    <row r="183" spans="1:6" ht="65" x14ac:dyDescent="0.25">
      <c r="A183" s="26" t="str">
        <f>IF($F183&gt;$F$12,"",'[3]20'!Z178)</f>
        <v>8.144</v>
      </c>
      <c r="B183" s="26">
        <f>IF($F183&gt;$F$12,"",'[3]20'!AA178)</f>
        <v>163</v>
      </c>
      <c r="C183" s="27" t="str">
        <f>IF($F183&gt;$F$12,"",'[3]20'!AB178)</f>
        <v>ПЕРІОДИЧНИЙ медогляд: ПРАЦІВНИКИ, ЯКІ БЕЗПОСЕРЕДНЬО НАДАЮТЬ СОЦІАЛЬНІ ПОСЛУГИ З ДОГЛЯДУ &lt; Лікувально-профілактичні заклади / санітарно-профілактичні заклади / установи та заклади системи соціального захисту населення</v>
      </c>
      <c r="D183" s="28" t="str">
        <f>IF($F183&gt;$F$12,"",'[3]20'!AC178)</f>
        <v>медогляд</v>
      </c>
      <c r="E183" s="29">
        <f>IF($F183&gt;$F$12,"",IF($B183="","",ROUND('[3]20'!AD178,$F$9)))</f>
        <v>740.65</v>
      </c>
      <c r="F183" s="30">
        <v>171</v>
      </c>
    </row>
    <row r="184" spans="1:6" ht="117" x14ac:dyDescent="0.25">
      <c r="A184" s="26" t="str">
        <f>IF($F184&gt;$F$12,"",'[3]20'!Z179)</f>
        <v>8.145</v>
      </c>
      <c r="B184" s="26">
        <f>IF($F184&gt;$F$12,"",'[3]20'!AA179)</f>
        <v>164</v>
      </c>
      <c r="C184" s="27" t="str">
        <f>IF($F184&gt;$F$12,"",'[3]20'!AB179)</f>
        <v>ПОПЕРЕДНІЙ медогляд: ПРАЦІВНИКИ, ЯКІ БЕЗПОСЕРЕДНЬО ПРОВОДЯТЬ СОЦІАЛЬНУ РОБОТУ, У ТОМУ ЧИСЛІ НАДАЮТЬ СОЦІАЛЬНІ ТА СПЕЦІАЛІЗОВАНІ ПОСЛУГИ, І ВНАСЛІДОК ВИКОНАННЯ СВОЇХ ОБОВ'ЯЗКІВ МАЮТЬ БЕЗПОСЕРЕДНІЙ КОНТАКТ З НАСЕЛЕННЯМ &lt; Лікувально-профілактичні заклади / санітарно-профілактичні заклади / установи та заклади системи соціального захисту населення</v>
      </c>
      <c r="D184" s="28" t="str">
        <f>IF($F184&gt;$F$12,"",'[3]20'!AC179)</f>
        <v>медогляд</v>
      </c>
      <c r="E184" s="29">
        <f>IF($F184&gt;$F$12,"",IF($B184="","",ROUND('[3]20'!AD179,$F$9)))</f>
        <v>718.14</v>
      </c>
      <c r="F184" s="30">
        <v>172</v>
      </c>
    </row>
    <row r="185" spans="1:6" ht="117" x14ac:dyDescent="0.25">
      <c r="A185" s="26" t="str">
        <f>IF($F185&gt;$F$12,"",'[3]20'!Z180)</f>
        <v>8.146</v>
      </c>
      <c r="B185" s="26">
        <f>IF($F185&gt;$F$12,"",'[3]20'!AA180)</f>
        <v>165</v>
      </c>
      <c r="C185" s="27" t="str">
        <f>IF($F185&gt;$F$12,"",'[3]20'!AB180)</f>
        <v>ПЕРІОДИЧНИЙ медогляд: ПРАЦІВНИКИ, ЯКІ БЕЗПОСЕРЕДНЬО ПРОВОДЯТЬ СОЦІАЛЬНУ РОБОТУ, У ТОМУ ЧИСЛІ НАДАЮТЬ СОЦІАЛЬНІ ТА СПЕЦІАЛІЗОВАНІ ПОСЛУГИ, І ВНАСЛІДОК ВИКОНАННЯ СВОЇХ ОБОВ'ЯЗКІВ МАЮТЬ БЕЗПОСЕРЕДНІЙ КОНТАКТ З НАСЕЛЕННЯМ &lt; Лікувально-профілактичні заклади / санітарно-профілактичні заклади / установи та заклади системи соціального захисту населення</v>
      </c>
      <c r="D185" s="28" t="str">
        <f>IF($F185&gt;$F$12,"",'[3]20'!AC180)</f>
        <v>медогляд</v>
      </c>
      <c r="E185" s="29">
        <f>IF($F185&gt;$F$12,"",IF($B185="","",ROUND('[3]20'!AD180,$F$9)))</f>
        <v>636.04</v>
      </c>
      <c r="F185" s="30">
        <v>173</v>
      </c>
    </row>
    <row r="186" spans="1:6" ht="39" x14ac:dyDescent="0.25">
      <c r="A186" s="26" t="str">
        <f>IF($F186&gt;$F$12,"",'[3]20'!Z181)</f>
        <v>8.147</v>
      </c>
      <c r="B186" s="26">
        <f>IF($F186&gt;$F$12,"",'[3]20'!AA181)</f>
        <v>166</v>
      </c>
      <c r="C186" s="27" t="str">
        <f>IF($F186&gt;$F$12,"",'[3]20'!AB181)</f>
        <v>ПОПЕРЕДНІЙ медогляд: АДМІНІСТРАЦІЯ &lt; Пологові будинки (відділення), дитячі лікарні (відділення), відділення патології новонароджених, недоношених</v>
      </c>
      <c r="D186" s="28" t="str">
        <f>IF($F186&gt;$F$12,"",'[3]20'!AC181)</f>
        <v>медогляд</v>
      </c>
      <c r="E186" s="29">
        <f>IF($F186&gt;$F$12,"",IF($B186="","",ROUND('[3]20'!AD181,$F$9)))</f>
        <v>882.92</v>
      </c>
      <c r="F186" s="30">
        <v>174</v>
      </c>
    </row>
    <row r="187" spans="1:6" ht="51" customHeight="1" x14ac:dyDescent="0.25">
      <c r="A187" s="26" t="str">
        <f>IF($F187&gt;$F$12,"",'[3]20'!Z182)</f>
        <v>8.148</v>
      </c>
      <c r="B187" s="26">
        <f>IF($F187&gt;$F$12,"",'[3]20'!AA182)</f>
        <v>167</v>
      </c>
      <c r="C187" s="27" t="str">
        <f>IF($F187&gt;$F$12,"",'[3]20'!AB182)</f>
        <v>ПЕРІОДИЧНИЙ медогляд: АДМІНІСТРАЦІЯ &lt; Пологові будинки (відділення), дитячі лікарні (відділення), відділення патології новонароджених, недоношених</v>
      </c>
      <c r="D187" s="28" t="str">
        <f>IF($F187&gt;$F$12,"",'[3]20'!AC182)</f>
        <v>медогляд</v>
      </c>
      <c r="E187" s="29">
        <f>IF($F187&gt;$F$12,"",IF($B187="","",ROUND('[3]20'!AD182,$F$9)))</f>
        <v>740.65</v>
      </c>
      <c r="F187" s="30">
        <v>175</v>
      </c>
    </row>
    <row r="188" spans="1:6" ht="127.5" customHeight="1" x14ac:dyDescent="0.25">
      <c r="A188" s="26" t="str">
        <f>IF($F188&gt;$F$12,"",'[3]20'!Z183)</f>
        <v>8.149</v>
      </c>
      <c r="B188" s="26">
        <f>IF($F188&gt;$F$12,"",'[3]20'!AA183)</f>
        <v>168</v>
      </c>
      <c r="C188" s="27" t="str">
        <f>IF($F188&gt;$F$12,"",'[3]20'!AB183)</f>
        <v>ПОПЕРЕДНІЙ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Пологові будинки (відділення), дитячі лікарні (відділення), відділення патології новонароджених, недоношених</v>
      </c>
      <c r="D188" s="28" t="str">
        <f>IF($F188&gt;$F$12,"",'[3]20'!AC183)</f>
        <v>медогляд</v>
      </c>
      <c r="E188" s="29">
        <f>IF($F188&gt;$F$12,"",IF($B188="","",ROUND('[3]20'!AD183,$F$9)))</f>
        <v>882.92</v>
      </c>
      <c r="F188" s="30">
        <v>176</v>
      </c>
    </row>
    <row r="189" spans="1:6" ht="118.5" customHeight="1" x14ac:dyDescent="0.25">
      <c r="A189" s="26" t="str">
        <f>IF($F189&gt;$F$12,"",'[3]20'!Z184)</f>
        <v>8.150</v>
      </c>
      <c r="B189" s="26">
        <f>IF($F189&gt;$F$12,"",'[3]20'!AA184)</f>
        <v>169</v>
      </c>
      <c r="C189" s="27" t="str">
        <f>IF($F189&gt;$F$12,"",'[3]20'!AB184)</f>
        <v>ПЕРІОДИЧНИЙ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Пологові будинки (відділення), дитячі лікарні (відділення), відділення патології новонароджених, недоношених</v>
      </c>
      <c r="D189" s="28" t="str">
        <f>IF($F189&gt;$F$12,"",'[3]20'!AC184)</f>
        <v>медогляд</v>
      </c>
      <c r="E189" s="29">
        <f>IF($F189&gt;$F$12,"",IF($B189="","",ROUND('[3]20'!AD184,$F$9)))</f>
        <v>740.65</v>
      </c>
      <c r="F189" s="30">
        <v>177</v>
      </c>
    </row>
    <row r="190" spans="1:6" ht="52" x14ac:dyDescent="0.25">
      <c r="A190" s="26" t="str">
        <f>IF($F190&gt;$F$12,"",'[3]20'!Z185)</f>
        <v>8.151</v>
      </c>
      <c r="B190" s="26">
        <f>IF($F190&gt;$F$12,"",'[3]20'!AA185)</f>
        <v>170</v>
      </c>
      <c r="C190" s="27" t="str">
        <f>IF($F190&gt;$F$12,"",'[3]20'!AB185)</f>
        <v>ПОПЕРЕДНІЙ медогляд: ПРАЦІВНИКИ ХАРЧОБЛОКІВ, ЇДАЛЕНЬ ТА РОЗДАВАЛЬНИХ ПУНКТІВ &lt; Пологові будинки (відділення), дитячі лікарні (відділення), відділення патології новонароджених, недоношених</v>
      </c>
      <c r="D190" s="28" t="str">
        <f>IF($F190&gt;$F$12,"",'[3]20'!AC185)</f>
        <v>медогляд</v>
      </c>
      <c r="E190" s="29">
        <f>IF($F190&gt;$F$12,"",IF($B190="","",ROUND('[3]20'!AD185,$F$9)))</f>
        <v>789.28</v>
      </c>
      <c r="F190" s="30">
        <v>178</v>
      </c>
    </row>
    <row r="191" spans="1:6" ht="52" x14ac:dyDescent="0.25">
      <c r="A191" s="26" t="str">
        <f>IF($F191&gt;$F$12,"",'[3]20'!Z186)</f>
        <v>8.152</v>
      </c>
      <c r="B191" s="26">
        <f>IF($F191&gt;$F$12,"",'[3]20'!AA186)</f>
        <v>171</v>
      </c>
      <c r="C191" s="27" t="str">
        <f>IF($F191&gt;$F$12,"",'[3]20'!AB186)</f>
        <v>ПЕРІОДИЧНИЙ медогляд: ПРАЦІВНИКИ ХАРЧОБЛОКІВ, ЇДАЛЕНЬ ТА РОЗДАВАЛЬНИХ ПУНКТІВ &lt; Пологові будинки (відділення), дитячі лікарні (відділення), відділення патології новонароджених, недоношених</v>
      </c>
      <c r="D191" s="28" t="str">
        <f>IF($F191&gt;$F$12,"",'[3]20'!AC186)</f>
        <v>медогляд</v>
      </c>
      <c r="E191" s="29">
        <f>IF($F191&gt;$F$12,"",IF($B191="","",ROUND('[3]20'!AD186,$F$9)))</f>
        <v>647</v>
      </c>
      <c r="F191" s="30">
        <v>179</v>
      </c>
    </row>
    <row r="192" spans="1:6" ht="52" x14ac:dyDescent="0.25">
      <c r="A192" s="26" t="str">
        <f>IF($F192&gt;$F$12,"",'[3]20'!Z187)</f>
        <v>8.153</v>
      </c>
      <c r="B192" s="26">
        <f>IF($F192&gt;$F$12,"",'[3]20'!AA187)</f>
        <v>172</v>
      </c>
      <c r="C192" s="27" t="str">
        <f>IF($F192&gt;$F$12,"",'[3]20'!AB187)</f>
        <v>ПОПЕРЕДНІЙ медогляд: ТЕХНІЧНИЙ ПЕРСОНАЛ, У ТОМУ ЧИСЛІ ПРИБИРАЛЬНИКИ ПРИМІЩЕНЬ &lt; Пологові будинки (відділення), дитячі лікарні (відділення), відділення патології новонароджених, недоношених</v>
      </c>
      <c r="D192" s="28" t="str">
        <f>IF($F192&gt;$F$12,"",'[3]20'!AC187)</f>
        <v>медогляд</v>
      </c>
      <c r="E192" s="29">
        <f>IF($F192&gt;$F$12,"",IF($B192="","",ROUND('[3]20'!AD187,$F$9)))</f>
        <v>553.36</v>
      </c>
      <c r="F192" s="30">
        <v>180</v>
      </c>
    </row>
    <row r="193" spans="1:6" ht="52" x14ac:dyDescent="0.25">
      <c r="A193" s="26" t="str">
        <f>IF($F193&gt;$F$12,"",'[3]20'!Z188)</f>
        <v>8.154</v>
      </c>
      <c r="B193" s="26">
        <f>IF($F193&gt;$F$12,"",'[3]20'!AA188)</f>
        <v>173</v>
      </c>
      <c r="C193" s="27" t="str">
        <f>IF($F193&gt;$F$12,"",'[3]20'!AB188)</f>
        <v>ПЕРІОДИЧНИЙ медогляд: ТЕХНІЧНИЙ ПЕРСОНАЛ, У ТОМУ ЧИСЛІ ПРИБИРАЛЬНИКИ ПРИМІЩЕНЬ &lt; Пологові будинки (відділення), дитячі лікарні (відділення), відділення патології новонароджених, недоношених</v>
      </c>
      <c r="D193" s="28" t="str">
        <f>IF($F193&gt;$F$12,"",'[3]20'!AC188)</f>
        <v>медогляд</v>
      </c>
      <c r="E193" s="29">
        <f>IF($F193&gt;$F$12,"",IF($B193="","",ROUND('[3]20'!AD188,$F$9)))</f>
        <v>553.36</v>
      </c>
      <c r="F193" s="30">
        <v>181</v>
      </c>
    </row>
    <row r="194" spans="1:6" ht="31.5" customHeight="1" x14ac:dyDescent="0.25">
      <c r="A194" s="26" t="str">
        <f>IF($F194&gt;$F$12,"",'[3]20'!Z189)</f>
        <v>8.155</v>
      </c>
      <c r="B194" s="26">
        <f>IF($F194&gt;$F$12,"",'[3]20'!AA189)</f>
        <v>174</v>
      </c>
      <c r="C194" s="27" t="str">
        <f>IF($F194&gt;$F$12,"",'[3]20'!AB189)</f>
        <v>ПОПЕРЕДНІЙ медогляд: ПРИЙМАЛЬНИКИ &lt; Пральні, приймальні пункти білизни, хімчистки</v>
      </c>
      <c r="D194" s="28" t="str">
        <f>IF($F194&gt;$F$12,"",'[3]20'!AC189)</f>
        <v>медогляд</v>
      </c>
      <c r="E194" s="29">
        <f>IF($F194&gt;$F$12,"",IF($B194="","",ROUND('[3]20'!AD189,$F$9)))</f>
        <v>553.36</v>
      </c>
      <c r="F194" s="30">
        <v>182</v>
      </c>
    </row>
    <row r="195" spans="1:6" ht="26" x14ac:dyDescent="0.25">
      <c r="A195" s="26" t="str">
        <f>IF($F195&gt;$F$12,"",'[3]20'!Z190)</f>
        <v>8.156</v>
      </c>
      <c r="B195" s="26">
        <f>IF($F195&gt;$F$12,"",'[3]20'!AA190)</f>
        <v>175</v>
      </c>
      <c r="C195" s="27" t="str">
        <f>IF($F195&gt;$F$12,"",'[3]20'!AB190)</f>
        <v>ПЕРІОДИЧНИЙ медогляд: ПРИЙМАЛЬНИКИ &lt; Пральні, приймальні пункти білизни, хімчистки</v>
      </c>
      <c r="D195" s="28" t="str">
        <f>IF($F195&gt;$F$12,"",'[3]20'!AC190)</f>
        <v>медогляд</v>
      </c>
      <c r="E195" s="29">
        <f>IF($F195&gt;$F$12,"",IF($B195="","",ROUND('[3]20'!AD190,$F$9)))</f>
        <v>553.36</v>
      </c>
      <c r="F195" s="30">
        <v>183</v>
      </c>
    </row>
    <row r="196" spans="1:6" ht="39" x14ac:dyDescent="0.25">
      <c r="A196" s="26" t="str">
        <f>IF($F196&gt;$F$12,"",'[3]20'!Z191)</f>
        <v>8.157</v>
      </c>
      <c r="B196" s="26">
        <f>IF($F196&gt;$F$12,"",'[3]20'!AA191)</f>
        <v>176</v>
      </c>
      <c r="C196" s="27" t="str">
        <f>IF($F196&gt;$F$12,"",'[3]20'!AB191)</f>
        <v>ПОПЕРЕДНІЙ медогляд: ПРАЛЬНИКИ, ПРАСУВАЛЬНИКИ &lt; Пральні, приймальні пункти білизни, хімчистки</v>
      </c>
      <c r="D196" s="28" t="str">
        <f>IF($F196&gt;$F$12,"",'[3]20'!AC191)</f>
        <v>медогляд</v>
      </c>
      <c r="E196" s="29">
        <f>IF($F196&gt;$F$12,"",IF($B196="","",ROUND('[3]20'!AD191,$F$9)))</f>
        <v>553.36</v>
      </c>
      <c r="F196" s="30">
        <v>184</v>
      </c>
    </row>
    <row r="197" spans="1:6" ht="39" x14ac:dyDescent="0.25">
      <c r="A197" s="26" t="str">
        <f>IF($F197&gt;$F$12,"",'[3]20'!Z192)</f>
        <v>8.158</v>
      </c>
      <c r="B197" s="26">
        <f>IF($F197&gt;$F$12,"",'[3]20'!AA192)</f>
        <v>177</v>
      </c>
      <c r="C197" s="27" t="str">
        <f>IF($F197&gt;$F$12,"",'[3]20'!AB192)</f>
        <v>ПЕРІОДИЧНИЙ медогляд: ПРАЛЬНИКИ, ПРАСУВАЛЬНИКИ &lt; Пральні, приймальні пункти білизни, хімчистки</v>
      </c>
      <c r="D197" s="28" t="str">
        <f>IF($F197&gt;$F$12,"",'[3]20'!AC192)</f>
        <v>медогляд</v>
      </c>
      <c r="E197" s="29">
        <f>IF($F197&gt;$F$12,"",IF($B197="","",ROUND('[3]20'!AD192,$F$9)))</f>
        <v>553.36</v>
      </c>
      <c r="F197" s="30">
        <v>185</v>
      </c>
    </row>
    <row r="198" spans="1:6" ht="52" x14ac:dyDescent="0.25">
      <c r="A198" s="26" t="str">
        <f>IF($F198&gt;$F$12,"",'[3]20'!Z193)</f>
        <v>8.159</v>
      </c>
      <c r="B198" s="26">
        <f>IF($F198&gt;$F$12,"",'[3]20'!AA193)</f>
        <v>178</v>
      </c>
      <c r="C198" s="27" t="str">
        <f>IF($F198&gt;$F$12,"",'[3]20'!AB193)</f>
        <v>ПОПЕРЕДНІЙ медогляд: ПРАЦІВНИКИ АДМІНІСТРАЦІЇ, ЯКІ БЕЗПОСЕРЕДНЬО ЗАЙМАЮТЬСЯ ОБСЛУГОВУВАННЯМ ВІДВІДУВАЧІВ &lt; Пральні, приймальні пункти білизни, хімчистки</v>
      </c>
      <c r="D198" s="28" t="str">
        <f>IF($F198&gt;$F$12,"",'[3]20'!AC193)</f>
        <v>медогляд</v>
      </c>
      <c r="E198" s="29">
        <f>IF($F198&gt;$F$12,"",IF($B198="","",ROUND('[3]20'!AD193,$F$9)))</f>
        <v>789.28</v>
      </c>
      <c r="F198" s="30">
        <v>186</v>
      </c>
    </row>
    <row r="199" spans="1:6" ht="52" x14ac:dyDescent="0.25">
      <c r="A199" s="26" t="str">
        <f>IF($F199&gt;$F$12,"",'[3]20'!Z194)</f>
        <v>8.160</v>
      </c>
      <c r="B199" s="26">
        <f>IF($F199&gt;$F$12,"",'[3]20'!AA194)</f>
        <v>179</v>
      </c>
      <c r="C199" s="27" t="str">
        <f>IF($F199&gt;$F$12,"",'[3]20'!AB194)</f>
        <v>ПЕРІОДИЧНИЙ медогляд: ПРАЦІВНИКИ АДМІНІСТРАЦІЇ, ЯКІ БЕЗПОСЕРЕДНЬО ЗАЙМАЮТЬСЯ ОБСЛУГОВУВАННЯМ ВІДВІДУВАЧІВ &lt; Пральні, приймальні пункти білизни, хімчистки</v>
      </c>
      <c r="D199" s="28" t="str">
        <f>IF($F199&gt;$F$12,"",'[3]20'!AC194)</f>
        <v>медогляд</v>
      </c>
      <c r="E199" s="29">
        <f>IF($F199&gt;$F$12,"",IF($B199="","",ROUND('[3]20'!AD194,$F$9)))</f>
        <v>553.36</v>
      </c>
      <c r="F199" s="30">
        <v>187</v>
      </c>
    </row>
    <row r="200" spans="1:6" ht="26" x14ac:dyDescent="0.25">
      <c r="A200" s="26" t="str">
        <f>IF($F200&gt;$F$12,"",'[3]20'!Z195)</f>
        <v>8.161</v>
      </c>
      <c r="B200" s="26">
        <f>IF($F200&gt;$F$12,"",'[3]20'!AA195)</f>
        <v>180</v>
      </c>
      <c r="C200" s="27" t="str">
        <f>IF($F200&gt;$F$12,"",'[3]20'!AB195)</f>
        <v>ПОПЕРЕДНІЙ медогляд: ПЕРУКАРІ &lt; Пральні, приймальні пункти білизни, хімчистки</v>
      </c>
      <c r="D200" s="28" t="str">
        <f>IF($F200&gt;$F$12,"",'[3]20'!AC195)</f>
        <v>медогляд</v>
      </c>
      <c r="E200" s="29">
        <f>IF($F200&gt;$F$12,"",IF($B200="","",ROUND('[3]20'!AD195,$F$9)))</f>
        <v>789.28</v>
      </c>
      <c r="F200" s="30">
        <v>188</v>
      </c>
    </row>
    <row r="201" spans="1:6" ht="26" x14ac:dyDescent="0.25">
      <c r="A201" s="26" t="str">
        <f>IF($F201&gt;$F$12,"",'[3]20'!Z196)</f>
        <v>8.162</v>
      </c>
      <c r="B201" s="26">
        <f>IF($F201&gt;$F$12,"",'[3]20'!AA196)</f>
        <v>181</v>
      </c>
      <c r="C201" s="27" t="str">
        <f>IF($F201&gt;$F$12,"",'[3]20'!AB196)</f>
        <v>ПЕРІОДИЧНИЙ медогляд: ПЕРУКАРІ &lt; Пральні, приймальні пункти білизни, хімчистки</v>
      </c>
      <c r="D201" s="28" t="str">
        <f>IF($F201&gt;$F$12,"",'[3]20'!AC196)</f>
        <v>медогляд</v>
      </c>
      <c r="E201" s="29">
        <f>IF($F201&gt;$F$12,"",IF($B201="","",ROUND('[3]20'!AD196,$F$9)))</f>
        <v>647</v>
      </c>
      <c r="F201" s="30">
        <v>189</v>
      </c>
    </row>
    <row r="202" spans="1:6" ht="26" x14ac:dyDescent="0.25">
      <c r="A202" s="26" t="str">
        <f>IF($F202&gt;$F$12,"",'[3]20'!Z197)</f>
        <v>8.163</v>
      </c>
      <c r="B202" s="26">
        <f>IF($F202&gt;$F$12,"",'[3]20'!AA197)</f>
        <v>182</v>
      </c>
      <c r="C202" s="27" t="str">
        <f>IF($F202&gt;$F$12,"",'[3]20'!AB197)</f>
        <v>ПОПЕРЕДНІЙ медогляд: МАНІКЮРНИКИ &lt; Пральні, приймальні пункти білизни, хімчистки</v>
      </c>
      <c r="D202" s="28" t="str">
        <f>IF($F202&gt;$F$12,"",'[3]20'!AC197)</f>
        <v>медогляд</v>
      </c>
      <c r="E202" s="29">
        <f>IF($F202&gt;$F$12,"",IF($B202="","",ROUND('[3]20'!AD197,$F$9)))</f>
        <v>789.28</v>
      </c>
      <c r="F202" s="30">
        <v>190</v>
      </c>
    </row>
    <row r="203" spans="1:6" ht="26" x14ac:dyDescent="0.25">
      <c r="A203" s="26" t="str">
        <f>IF($F203&gt;$F$12,"",'[3]20'!Z198)</f>
        <v>8.164</v>
      </c>
      <c r="B203" s="26">
        <f>IF($F203&gt;$F$12,"",'[3]20'!AA198)</f>
        <v>183</v>
      </c>
      <c r="C203" s="27" t="str">
        <f>IF($F203&gt;$F$12,"",'[3]20'!AB198)</f>
        <v>ПЕРІОДИЧНИЙ медогляд: МАНІКЮРНИКИ &lt; Пральні, приймальні пункти білизни, хімчистки</v>
      </c>
      <c r="D203" s="28" t="str">
        <f>IF($F203&gt;$F$12,"",'[3]20'!AC198)</f>
        <v>медогляд</v>
      </c>
      <c r="E203" s="29">
        <f>IF($F203&gt;$F$12,"",IF($B203="","",ROUND('[3]20'!AD198,$F$9)))</f>
        <v>647</v>
      </c>
      <c r="F203" s="30">
        <v>191</v>
      </c>
    </row>
    <row r="204" spans="1:6" ht="26" x14ac:dyDescent="0.25">
      <c r="A204" s="26" t="str">
        <f>IF($F204&gt;$F$12,"",'[3]20'!Z199)</f>
        <v>8.165</v>
      </c>
      <c r="B204" s="26">
        <f>IF($F204&gt;$F$12,"",'[3]20'!AA199)</f>
        <v>184</v>
      </c>
      <c r="C204" s="27" t="str">
        <f>IF($F204&gt;$F$12,"",'[3]20'!AB199)</f>
        <v>ПОПЕРЕДНІЙ медогляд: ПЕДИКЮРНИКИ &lt; Пральні, приймальні пункти білизни, хімчистки</v>
      </c>
      <c r="D204" s="28" t="str">
        <f>IF($F204&gt;$F$12,"",'[3]20'!AC199)</f>
        <v>медогляд</v>
      </c>
      <c r="E204" s="29">
        <f>IF($F204&gt;$F$12,"",IF($B204="","",ROUND('[3]20'!AD199,$F$9)))</f>
        <v>789.28</v>
      </c>
      <c r="F204" s="30">
        <v>192</v>
      </c>
    </row>
    <row r="205" spans="1:6" ht="26" x14ac:dyDescent="0.25">
      <c r="A205" s="26" t="str">
        <f>IF($F205&gt;$F$12,"",'[3]20'!Z200)</f>
        <v>8.166</v>
      </c>
      <c r="B205" s="26">
        <f>IF($F205&gt;$F$12,"",'[3]20'!AA200)</f>
        <v>185</v>
      </c>
      <c r="C205" s="27" t="str">
        <f>IF($F205&gt;$F$12,"",'[3]20'!AB200)</f>
        <v>ПЕРІОДИЧНИЙ медогляд: ПЕДИКЮРНИКИ &lt; Пральні, приймальні пункти білизни, хімчистки</v>
      </c>
      <c r="D205" s="28" t="str">
        <f>IF($F205&gt;$F$12,"",'[3]20'!AC200)</f>
        <v>медогляд</v>
      </c>
      <c r="E205" s="29">
        <f>IF($F205&gt;$F$12,"",IF($B205="","",ROUND('[3]20'!AD200,$F$9)))</f>
        <v>647</v>
      </c>
      <c r="F205" s="30">
        <v>193</v>
      </c>
    </row>
    <row r="206" spans="1:6" ht="26" x14ac:dyDescent="0.25">
      <c r="A206" s="26" t="str">
        <f>IF($F206&gt;$F$12,"",'[3]20'!Z201)</f>
        <v>8.167</v>
      </c>
      <c r="B206" s="26">
        <f>IF($F206&gt;$F$12,"",'[3]20'!AA201)</f>
        <v>186</v>
      </c>
      <c r="C206" s="27" t="str">
        <f>IF($F206&gt;$F$12,"",'[3]20'!AB201)</f>
        <v>ПОПЕРЕДНІЙ медогляд: КОСМЕТИКИ &lt; Пральні, приймальні пункти білизни, хімчистки</v>
      </c>
      <c r="D206" s="28" t="str">
        <f>IF($F206&gt;$F$12,"",'[3]20'!AC201)</f>
        <v>медогляд</v>
      </c>
      <c r="E206" s="29">
        <f>IF($F206&gt;$F$12,"",IF($B206="","",ROUND('[3]20'!AD201,$F$9)))</f>
        <v>789.28</v>
      </c>
      <c r="F206" s="30">
        <v>194</v>
      </c>
    </row>
    <row r="207" spans="1:6" ht="26" x14ac:dyDescent="0.25">
      <c r="A207" s="26" t="str">
        <f>IF($F207&gt;$F$12,"",'[3]20'!Z202)</f>
        <v>8.168</v>
      </c>
      <c r="B207" s="26">
        <f>IF($F207&gt;$F$12,"",'[3]20'!AA202)</f>
        <v>187</v>
      </c>
      <c r="C207" s="27" t="str">
        <f>IF($F207&gt;$F$12,"",'[3]20'!AB202)</f>
        <v>ПЕРІОДИЧНИЙ медогляд: КОСМЕТИКИ &lt; Пральні, приймальні пункти білизни, хімчистки</v>
      </c>
      <c r="D207" s="28" t="str">
        <f>IF($F207&gt;$F$12,"",'[3]20'!AC202)</f>
        <v>медогляд</v>
      </c>
      <c r="E207" s="29">
        <f>IF($F207&gt;$F$12,"",IF($B207="","",ROUND('[3]20'!AD202,$F$9)))</f>
        <v>647</v>
      </c>
      <c r="F207" s="30">
        <v>195</v>
      </c>
    </row>
    <row r="208" spans="1:6" ht="26" x14ac:dyDescent="0.25">
      <c r="A208" s="26" t="str">
        <f>IF($F208&gt;$F$12,"",'[3]20'!Z203)</f>
        <v>8.169</v>
      </c>
      <c r="B208" s="26">
        <f>IF($F208&gt;$F$12,"",'[3]20'!AA203)</f>
        <v>188</v>
      </c>
      <c r="C208" s="27" t="str">
        <f>IF($F208&gt;$F$12,"",'[3]20'!AB203)</f>
        <v>ПОПЕРЕДНІЙ медогляд: МАСАЖИСТИ &lt; Пральні, приймальні пункти білизни, хімчистки</v>
      </c>
      <c r="D208" s="28" t="str">
        <f>IF($F208&gt;$F$12,"",'[3]20'!AC203)</f>
        <v>медогляд</v>
      </c>
      <c r="E208" s="29">
        <f>IF($F208&gt;$F$12,"",IF($B208="","",ROUND('[3]20'!AD203,$F$9)))</f>
        <v>789.28</v>
      </c>
      <c r="F208" s="30">
        <v>196</v>
      </c>
    </row>
    <row r="209" spans="1:6" ht="26" x14ac:dyDescent="0.25">
      <c r="A209" s="26" t="str">
        <f>IF($F209&gt;$F$12,"",'[3]20'!Z204)</f>
        <v>8.170</v>
      </c>
      <c r="B209" s="26">
        <f>IF($F209&gt;$F$12,"",'[3]20'!AA204)</f>
        <v>189</v>
      </c>
      <c r="C209" s="27" t="str">
        <f>IF($F209&gt;$F$12,"",'[3]20'!AB204)</f>
        <v>ПЕРІОДИЧНИЙ медогляд: МАСАЖИСТИ &lt; Пральні, приймальні пункти білизни, хімчистки</v>
      </c>
      <c r="D209" s="28" t="str">
        <f>IF($F209&gt;$F$12,"",'[3]20'!AC204)</f>
        <v>медогляд</v>
      </c>
      <c r="E209" s="29">
        <f>IF($F209&gt;$F$12,"",IF($B209="","",ROUND('[3]20'!AD204,$F$9)))</f>
        <v>647</v>
      </c>
      <c r="F209" s="30">
        <v>197</v>
      </c>
    </row>
    <row r="210" spans="1:6" ht="26" x14ac:dyDescent="0.25">
      <c r="A210" s="26" t="str">
        <f>IF($F210&gt;$F$12,"",'[3]20'!Z205)</f>
        <v>8.171</v>
      </c>
      <c r="B210" s="26">
        <f>IF($F210&gt;$F$12,"",'[3]20'!AA205)</f>
        <v>190</v>
      </c>
      <c r="C210" s="27" t="str">
        <f>IF($F210&gt;$F$12,"",'[3]20'!AB205)</f>
        <v>ПОПЕРЕДНІЙ медогляд: ВІЗАЖИСТИ &lt; Пральні, приймальні пункти білизни, хімчистки</v>
      </c>
      <c r="D210" s="28" t="str">
        <f>IF($F210&gt;$F$12,"",'[3]20'!AC205)</f>
        <v>медогляд</v>
      </c>
      <c r="E210" s="29">
        <f>IF($F210&gt;$F$12,"",IF($B210="","",ROUND('[3]20'!AD205,$F$9)))</f>
        <v>789.28</v>
      </c>
      <c r="F210" s="30">
        <v>198</v>
      </c>
    </row>
    <row r="211" spans="1:6" ht="26" x14ac:dyDescent="0.25">
      <c r="A211" s="26" t="str">
        <f>IF($F211&gt;$F$12,"",'[3]20'!Z206)</f>
        <v>8.172</v>
      </c>
      <c r="B211" s="26">
        <f>IF($F211&gt;$F$12,"",'[3]20'!AA206)</f>
        <v>191</v>
      </c>
      <c r="C211" s="27" t="str">
        <f>IF($F211&gt;$F$12,"",'[3]20'!AB206)</f>
        <v>ПЕРІОДИЧНИЙ медогляд: ВІЗАЖИСТИ &lt; Пральні, приймальні пункти білизни, хімчистки</v>
      </c>
      <c r="D211" s="28" t="str">
        <f>IF($F211&gt;$F$12,"",'[3]20'!AC206)</f>
        <v>медогляд</v>
      </c>
      <c r="E211" s="29">
        <f>IF($F211&gt;$F$12,"",IF($B211="","",ROUND('[3]20'!AD206,$F$9)))</f>
        <v>647</v>
      </c>
      <c r="F211" s="30">
        <v>199</v>
      </c>
    </row>
    <row r="212" spans="1:6" ht="39" x14ac:dyDescent="0.25">
      <c r="A212" s="26" t="str">
        <f>IF($F212&gt;$F$12,"",'[3]20'!Z207)</f>
        <v>8.173</v>
      </c>
      <c r="B212" s="26">
        <f>IF($F212&gt;$F$12,"",'[3]20'!AA207)</f>
        <v>192</v>
      </c>
      <c r="C212" s="27" t="str">
        <f>IF($F212&gt;$F$12,"",'[3]20'!AB207)</f>
        <v>ПОПЕРЕДНІЙ медогляд: ПРАЦІВНИКИ, ЩО ВИКОНУЮТЬ ТАТУАЖ І ПІРСИНГ &lt; Пральні, приймальні пункти білизни, хімчистки</v>
      </c>
      <c r="D212" s="28" t="str">
        <f>IF($F212&gt;$F$12,"",'[3]20'!AC207)</f>
        <v>медогляд</v>
      </c>
      <c r="E212" s="29">
        <f>IF($F212&gt;$F$12,"",IF($B212="","",ROUND('[3]20'!AD207,$F$9)))</f>
        <v>789.28</v>
      </c>
      <c r="F212" s="30">
        <v>200</v>
      </c>
    </row>
    <row r="213" spans="1:6" ht="42" customHeight="1" x14ac:dyDescent="0.25">
      <c r="A213" s="26" t="str">
        <f>IF($F213&gt;$F$12,"",'[3]20'!Z208)</f>
        <v>8.174</v>
      </c>
      <c r="B213" s="26">
        <f>IF($F213&gt;$F$12,"",'[3]20'!AA208)</f>
        <v>193</v>
      </c>
      <c r="C213" s="27" t="str">
        <f>IF($F213&gt;$F$12,"",'[3]20'!AB208)</f>
        <v>ПЕРІОДИЧНИЙ медогляд: ПРАЦІВНИКИ, ЩО ВИКОНУЮТЬ ТАТУАЖ І ПІРСИНГ &lt; Пральні, приймальні пункти білизни, хімчистки</v>
      </c>
      <c r="D213" s="28" t="str">
        <f>IF($F213&gt;$F$12,"",'[3]20'!AC208)</f>
        <v>медогляд</v>
      </c>
      <c r="E213" s="29">
        <f>IF($F213&gt;$F$12,"",IF($B213="","",ROUND('[3]20'!AD208,$F$9)))</f>
        <v>647</v>
      </c>
      <c r="F213" s="30">
        <v>201</v>
      </c>
    </row>
    <row r="214" spans="1:6" ht="39" x14ac:dyDescent="0.25">
      <c r="A214" s="26" t="str">
        <f>IF($F214&gt;$F$12,"",'[3]20'!Z209)</f>
        <v>8.175</v>
      </c>
      <c r="B214" s="26">
        <f>IF($F214&gt;$F$12,"",'[3]20'!AA209)</f>
        <v>194</v>
      </c>
      <c r="C214" s="27" t="str">
        <f>IF($F214&gt;$F$12,"",'[3]20'!AB209)</f>
        <v>ПОПЕРЕДНІЙ медогляд: ТЕХНІЧНИЙ ПЕРСОНАЛ, У ТОМУ ЧИСЛІ ПРИБИРАЛЬНИКИ ПРИМІЩЕНЬ &lt; Пральні, приймальні пункти білизни, хімчистки</v>
      </c>
      <c r="D214" s="28" t="str">
        <f>IF($F214&gt;$F$12,"",'[3]20'!AC209)</f>
        <v>медогляд</v>
      </c>
      <c r="E214" s="29">
        <f>IF($F214&gt;$F$12,"",IF($B214="","",ROUND('[3]20'!AD209,$F$9)))</f>
        <v>553.36</v>
      </c>
      <c r="F214" s="30">
        <v>202</v>
      </c>
    </row>
    <row r="215" spans="1:6" ht="39" x14ac:dyDescent="0.25">
      <c r="A215" s="26" t="str">
        <f>IF($F215&gt;$F$12,"",'[3]20'!Z210)</f>
        <v>8.176</v>
      </c>
      <c r="B215" s="26">
        <f>IF($F215&gt;$F$12,"",'[3]20'!AA210)</f>
        <v>195</v>
      </c>
      <c r="C215" s="27" t="str">
        <f>IF($F215&gt;$F$12,"",'[3]20'!AB210)</f>
        <v>ПЕРІОДИЧНИЙ медогляд: ТЕХНІЧНИЙ ПЕРСОНАЛ, У ТОМУ ЧИСЛІ ПРИБИРАЛЬНИКИ ПРИМІЩЕНЬ &lt; Пральні, приймальні пункти білизни, хімчистки</v>
      </c>
      <c r="D215" s="28" t="str">
        <f>IF($F215&gt;$F$12,"",'[3]20'!AC210)</f>
        <v>медогляд</v>
      </c>
      <c r="E215" s="29">
        <f>IF($F215&gt;$F$12,"",IF($B215="","",ROUND('[3]20'!AD210,$F$9)))</f>
        <v>553.36</v>
      </c>
      <c r="F215" s="30">
        <v>203</v>
      </c>
    </row>
    <row r="216" spans="1:6" ht="30.75" customHeight="1" x14ac:dyDescent="0.25">
      <c r="A216" s="26" t="str">
        <f>IF($F216&gt;$F$12,"",'[3]20'!Z211)</f>
        <v>8.177</v>
      </c>
      <c r="B216" s="26">
        <f>IF($F216&gt;$F$12,"",'[3]20'!AA211)</f>
        <v>196</v>
      </c>
      <c r="C216" s="27" t="str">
        <f>IF($F216&gt;$F$12,"",'[3]20'!AB211)</f>
        <v>ПОПЕРЕДНІЙ медогляд: АДМІНІСТРАЦІЯ &lt; Лазні, сауни</v>
      </c>
      <c r="D216" s="28" t="str">
        <f>IF($F216&gt;$F$12,"",'[3]20'!AC211)</f>
        <v>медогляд</v>
      </c>
      <c r="E216" s="29">
        <f>IF($F216&gt;$F$12,"",IF($B216="","",ROUND('[3]20'!AD211,$F$9)))</f>
        <v>789.28</v>
      </c>
      <c r="F216" s="30">
        <v>204</v>
      </c>
    </row>
    <row r="217" spans="1:6" ht="35.25" customHeight="1" x14ac:dyDescent="0.25">
      <c r="A217" s="26" t="str">
        <f>IF($F217&gt;$F$12,"",'[3]20'!Z212)</f>
        <v>8.178</v>
      </c>
      <c r="B217" s="26">
        <f>IF($F217&gt;$F$12,"",'[3]20'!AA212)</f>
        <v>197</v>
      </c>
      <c r="C217" s="27" t="str">
        <f>IF($F217&gt;$F$12,"",'[3]20'!AB212)</f>
        <v>ПЕРІОДИЧНИЙ медогляд: АДМІНІСТРАЦІЯ &lt; Лазні, сауни</v>
      </c>
      <c r="D217" s="28" t="str">
        <f>IF($F217&gt;$F$12,"",'[3]20'!AC212)</f>
        <v>медогляд</v>
      </c>
      <c r="E217" s="29">
        <f>IF($F217&gt;$F$12,"",IF($B217="","",ROUND('[3]20'!AD212,$F$9)))</f>
        <v>553.36</v>
      </c>
      <c r="F217" s="30">
        <v>205</v>
      </c>
    </row>
    <row r="218" spans="1:6" ht="39" x14ac:dyDescent="0.25">
      <c r="A218" s="26" t="str">
        <f>IF($F218&gt;$F$12,"",'[3]20'!Z213)</f>
        <v>8.179</v>
      </c>
      <c r="B218" s="26">
        <f>IF($F218&gt;$F$12,"",'[3]20'!AA213)</f>
        <v>198</v>
      </c>
      <c r="C218" s="27" t="str">
        <f>IF($F218&gt;$F$12,"",'[3]20'!AB213)</f>
        <v>ПОПЕРЕДНІЙ медогляд: РОБІТНИКИ З ОБСЛУГОВУВАННЯ ЛАЗЕНЬ, САУН, ДУШОВИХ, У ТОМУ ЧИСЛІ МАСАЖИСТИ &lt; Лазні, сауни</v>
      </c>
      <c r="D218" s="28" t="str">
        <f>IF($F218&gt;$F$12,"",'[3]20'!AC213)</f>
        <v>медогляд</v>
      </c>
      <c r="E218" s="29">
        <f>IF($F218&gt;$F$12,"",IF($B218="","",ROUND('[3]20'!AD213,$F$9)))</f>
        <v>789.28</v>
      </c>
      <c r="F218" s="30">
        <v>206</v>
      </c>
    </row>
    <row r="219" spans="1:6" ht="39" x14ac:dyDescent="0.25">
      <c r="A219" s="26" t="str">
        <f>IF($F219&gt;$F$12,"",'[3]20'!Z214)</f>
        <v>8.180</v>
      </c>
      <c r="B219" s="26">
        <f>IF($F219&gt;$F$12,"",'[3]20'!AA214)</f>
        <v>199</v>
      </c>
      <c r="C219" s="27" t="str">
        <f>IF($F219&gt;$F$12,"",'[3]20'!AB214)</f>
        <v>ПЕРІОДИЧНИЙ медогляд: РОБІТНИКИ З ОБСЛУГОВУВАННЯ ЛАЗЕНЬ, САУН, ДУШОВИХ, У ТОМУ ЧИСЛІ МАСАЖИСТИ &lt; Лазні, сауни</v>
      </c>
      <c r="D219" s="28" t="str">
        <f>IF($F219&gt;$F$12,"",'[3]20'!AC214)</f>
        <v>медогляд</v>
      </c>
      <c r="E219" s="29">
        <f>IF($F219&gt;$F$12,"",IF($B219="","",ROUND('[3]20'!AD214,$F$9)))</f>
        <v>553.36</v>
      </c>
      <c r="F219" s="30">
        <v>207</v>
      </c>
    </row>
    <row r="220" spans="1:6" ht="39" x14ac:dyDescent="0.25">
      <c r="A220" s="26" t="str">
        <f>IF($F220&gt;$F$12,"",'[3]20'!Z215)</f>
        <v>8.181</v>
      </c>
      <c r="B220" s="26">
        <f>IF($F220&gt;$F$12,"",'[3]20'!AA215)</f>
        <v>200</v>
      </c>
      <c r="C220" s="27" t="str">
        <f>IF($F220&gt;$F$12,"",'[3]20'!AB215)</f>
        <v>ПОПЕРЕДНІЙ медогляд: ТЕХНІЧНИЙ ПЕРСОНАЛ, У ТОМУ ЧИСЛІ ПРИБИРАЛЬНИКИ ПРИМІЩЕНЬ &lt; Лазні, сауни</v>
      </c>
      <c r="D220" s="28" t="str">
        <f>IF($F220&gt;$F$12,"",'[3]20'!AC215)</f>
        <v>медогляд</v>
      </c>
      <c r="E220" s="29">
        <f>IF($F220&gt;$F$12,"",IF($B220="","",ROUND('[3]20'!AD215,$F$9)))</f>
        <v>553.36</v>
      </c>
      <c r="F220" s="30">
        <v>208</v>
      </c>
    </row>
    <row r="221" spans="1:6" ht="39" x14ac:dyDescent="0.25">
      <c r="A221" s="26" t="str">
        <f>IF($F221&gt;$F$12,"",'[3]20'!Z216)</f>
        <v>8.182</v>
      </c>
      <c r="B221" s="26">
        <f>IF($F221&gt;$F$12,"",'[3]20'!AA216)</f>
        <v>201</v>
      </c>
      <c r="C221" s="27" t="str">
        <f>IF($F221&gt;$F$12,"",'[3]20'!AB216)</f>
        <v>ПЕРІОДИЧНИЙ медогляд: ТЕХНІЧНИЙ ПЕРСОНАЛ, У ТОМУ ЧИСЛІ ПРИБИРАЛЬНИКИ ПРИМІЩЕНЬ &lt; Лазні, сауни</v>
      </c>
      <c r="D221" s="28" t="str">
        <f>IF($F221&gt;$F$12,"",'[3]20'!AC216)</f>
        <v>медогляд</v>
      </c>
      <c r="E221" s="29">
        <f>IF($F221&gt;$F$12,"",IF($B221="","",ROUND('[3]20'!AD216,$F$9)))</f>
        <v>553.36</v>
      </c>
      <c r="F221" s="30">
        <v>209</v>
      </c>
    </row>
    <row r="222" spans="1:6" ht="26" x14ac:dyDescent="0.25">
      <c r="A222" s="26" t="str">
        <f>IF($F222&gt;$F$12,"",'[3]20'!Z217)</f>
        <v>8.183</v>
      </c>
      <c r="B222" s="26">
        <f>IF($F222&gt;$F$12,"",'[3]20'!AA217)</f>
        <v>202</v>
      </c>
      <c r="C222" s="27" t="str">
        <f>IF($F222&gt;$F$12,"",'[3]20'!AB217)</f>
        <v>ПОПЕРЕДНІЙ медогляд: АДМІНІСТРАЦІЯ, ЩО БЕРЕ УЧАСТЬ У ПРОЦЕСІ ОБСЛУГОВУВАННЯ &lt; Готелі</v>
      </c>
      <c r="D222" s="28" t="str">
        <f>IF($F222&gt;$F$12,"",'[3]20'!AC217)</f>
        <v>медогляд</v>
      </c>
      <c r="E222" s="29">
        <f>IF($F222&gt;$F$12,"",IF($B222="","",ROUND('[3]20'!AD217,$F$9)))</f>
        <v>789.28</v>
      </c>
      <c r="F222" s="30">
        <v>210</v>
      </c>
    </row>
    <row r="223" spans="1:6" ht="26" x14ac:dyDescent="0.25">
      <c r="A223" s="26" t="str">
        <f>IF($F223&gt;$F$12,"",'[3]20'!Z218)</f>
        <v>8.184</v>
      </c>
      <c r="B223" s="26">
        <f>IF($F223&gt;$F$12,"",'[3]20'!AA218)</f>
        <v>203</v>
      </c>
      <c r="C223" s="27" t="str">
        <f>IF($F223&gt;$F$12,"",'[3]20'!AB218)</f>
        <v>ПЕРІОДИЧНИЙ медогляд: АДМІНІСТРАЦІЯ, ЩО БЕРЕ УЧАСТЬ У ПРОЦЕСІ ОБСЛУГОВУВАННЯ &lt; Готелі</v>
      </c>
      <c r="D223" s="28" t="str">
        <f>IF($F223&gt;$F$12,"",'[3]20'!AC218)</f>
        <v>медогляд</v>
      </c>
      <c r="E223" s="29">
        <f>IF($F223&gt;$F$12,"",IF($B223="","",ROUND('[3]20'!AD218,$F$9)))</f>
        <v>553.36</v>
      </c>
      <c r="F223" s="30">
        <v>211</v>
      </c>
    </row>
    <row r="224" spans="1:6" ht="13" x14ac:dyDescent="0.25">
      <c r="A224" s="26" t="str">
        <f>IF($F224&gt;$F$12,"",'[3]20'!Z219)</f>
        <v>8.185</v>
      </c>
      <c r="B224" s="26">
        <f>IF($F224&gt;$F$12,"",'[3]20'!AA219)</f>
        <v>204</v>
      </c>
      <c r="C224" s="27" t="str">
        <f>IF($F224&gt;$F$12,"",'[3]20'!AB219)</f>
        <v>ПОПЕРЕДНІЙ медогляд: ЧЕРГОВІ &lt; Готелі</v>
      </c>
      <c r="D224" s="28" t="str">
        <f>IF($F224&gt;$F$12,"",'[3]20'!AC219)</f>
        <v>медогляд</v>
      </c>
      <c r="E224" s="29">
        <f>IF($F224&gt;$F$12,"",IF($B224="","",ROUND('[3]20'!AD219,$F$9)))</f>
        <v>789.28</v>
      </c>
      <c r="F224" s="30">
        <v>212</v>
      </c>
    </row>
    <row r="225" spans="1:6" ht="13" x14ac:dyDescent="0.25">
      <c r="A225" s="26" t="str">
        <f>IF($F225&gt;$F$12,"",'[3]20'!Z220)</f>
        <v>8.186</v>
      </c>
      <c r="B225" s="26">
        <f>IF($F225&gt;$F$12,"",'[3]20'!AA220)</f>
        <v>205</v>
      </c>
      <c r="C225" s="27" t="str">
        <f>IF($F225&gt;$F$12,"",'[3]20'!AB220)</f>
        <v>ПЕРІОДИЧНИЙ медогляд: ЧЕРГОВІ &lt; Готелі</v>
      </c>
      <c r="D225" s="28" t="str">
        <f>IF($F225&gt;$F$12,"",'[3]20'!AC220)</f>
        <v>медогляд</v>
      </c>
      <c r="E225" s="29">
        <f>IF($F225&gt;$F$12,"",IF($B225="","",ROUND('[3]20'!AD220,$F$9)))</f>
        <v>553.36</v>
      </c>
      <c r="F225" s="30">
        <v>213</v>
      </c>
    </row>
    <row r="226" spans="1:6" ht="13" x14ac:dyDescent="0.25">
      <c r="A226" s="26" t="str">
        <f>IF($F226&gt;$F$12,"",'[3]20'!Z221)</f>
        <v>8.187</v>
      </c>
      <c r="B226" s="26">
        <f>IF($F226&gt;$F$12,"",'[3]20'!AA221)</f>
        <v>206</v>
      </c>
      <c r="C226" s="27" t="str">
        <f>IF($F226&gt;$F$12,"",'[3]20'!AB221)</f>
        <v>ПОПЕРЕДНІЙ медогляд: ПОКОЇВКИ &lt; Готелі</v>
      </c>
      <c r="D226" s="28" t="str">
        <f>IF($F226&gt;$F$12,"",'[3]20'!AC221)</f>
        <v>медогляд</v>
      </c>
      <c r="E226" s="29">
        <f>IF($F226&gt;$F$12,"",IF($B226="","",ROUND('[3]20'!AD221,$F$9)))</f>
        <v>789.28</v>
      </c>
      <c r="F226" s="30">
        <v>214</v>
      </c>
    </row>
    <row r="227" spans="1:6" ht="13" x14ac:dyDescent="0.25">
      <c r="A227" s="26" t="str">
        <f>IF($F227&gt;$F$12,"",'[3]20'!Z222)</f>
        <v>8.188</v>
      </c>
      <c r="B227" s="26">
        <f>IF($F227&gt;$F$12,"",'[3]20'!AA222)</f>
        <v>207</v>
      </c>
      <c r="C227" s="27" t="str">
        <f>IF($F227&gt;$F$12,"",'[3]20'!AB222)</f>
        <v>ПЕРІОДИЧНИЙ медогляд: ПОКОЇВКИ &lt; Готелі</v>
      </c>
      <c r="D227" s="28" t="str">
        <f>IF($F227&gt;$F$12,"",'[3]20'!AC222)</f>
        <v>медогляд</v>
      </c>
      <c r="E227" s="29">
        <f>IF($F227&gt;$F$12,"",IF($B227="","",ROUND('[3]20'!AD222,$F$9)))</f>
        <v>553.36</v>
      </c>
      <c r="F227" s="30">
        <v>215</v>
      </c>
    </row>
    <row r="228" spans="1:6" ht="13" x14ac:dyDescent="0.25">
      <c r="A228" s="26" t="str">
        <f>IF($F228&gt;$F$12,"",'[3]20'!Z223)</f>
        <v>8.189</v>
      </c>
      <c r="B228" s="26">
        <f>IF($F228&gt;$F$12,"",'[3]20'!AA223)</f>
        <v>208</v>
      </c>
      <c r="C228" s="27" t="str">
        <f>IF($F228&gt;$F$12,"",'[3]20'!AB223)</f>
        <v>ПОПЕРЕДНІЙ медогляд: КАСТЕЛЯНИ &lt; Готелі</v>
      </c>
      <c r="D228" s="28" t="str">
        <f>IF($F228&gt;$F$12,"",'[3]20'!AC223)</f>
        <v>медогляд</v>
      </c>
      <c r="E228" s="29">
        <f>IF($F228&gt;$F$12,"",IF($B228="","",ROUND('[3]20'!AD223,$F$9)))</f>
        <v>789.28</v>
      </c>
      <c r="F228" s="30">
        <v>216</v>
      </c>
    </row>
    <row r="229" spans="1:6" ht="13" x14ac:dyDescent="0.25">
      <c r="A229" s="26" t="str">
        <f>IF($F229&gt;$F$12,"",'[3]20'!Z224)</f>
        <v>8.190</v>
      </c>
      <c r="B229" s="26">
        <f>IF($F229&gt;$F$12,"",'[3]20'!AA224)</f>
        <v>209</v>
      </c>
      <c r="C229" s="27" t="str">
        <f>IF($F229&gt;$F$12,"",'[3]20'!AB224)</f>
        <v>ПЕРІОДИЧНИЙ медогляд: КАСТЕЛЯНИ &lt; Готелі</v>
      </c>
      <c r="D229" s="28" t="str">
        <f>IF($F229&gt;$F$12,"",'[3]20'!AC224)</f>
        <v>медогляд</v>
      </c>
      <c r="E229" s="29">
        <f>IF($F229&gt;$F$12,"",IF($B229="","",ROUND('[3]20'!AD224,$F$9)))</f>
        <v>553.36</v>
      </c>
      <c r="F229" s="30">
        <v>217</v>
      </c>
    </row>
    <row r="230" spans="1:6" ht="26" x14ac:dyDescent="0.25">
      <c r="A230" s="26" t="str">
        <f>IF($F230&gt;$F$12,"",'[3]20'!Z225)</f>
        <v>8.191</v>
      </c>
      <c r="B230" s="26">
        <f>IF($F230&gt;$F$12,"",'[3]20'!AA225)</f>
        <v>210</v>
      </c>
      <c r="C230" s="27" t="str">
        <f>IF($F230&gt;$F$12,"",'[3]20'!AB225)</f>
        <v>ПОПЕРЕДНІЙ медогляд: ТЕХНІЧНИЙ ПЕРСОНАЛ, У ТОМУ ЧИСЛІ ПРИБИРАЛЬНИКИ ПРИМІЩЕНЬ &lt; Готелі</v>
      </c>
      <c r="D230" s="28" t="str">
        <f>IF($F230&gt;$F$12,"",'[3]20'!AC225)</f>
        <v>медогляд</v>
      </c>
      <c r="E230" s="29">
        <f>IF($F230&gt;$F$12,"",IF($B230="","",ROUND('[3]20'!AD225,$F$9)))</f>
        <v>553.36</v>
      </c>
      <c r="F230" s="30">
        <v>218</v>
      </c>
    </row>
    <row r="231" spans="1:6" ht="26" x14ac:dyDescent="0.25">
      <c r="A231" s="26" t="str">
        <f>IF($F231&gt;$F$12,"",'[3]20'!Z226)</f>
        <v>8.192</v>
      </c>
      <c r="B231" s="26">
        <f>IF($F231&gt;$F$12,"",'[3]20'!AA226)</f>
        <v>211</v>
      </c>
      <c r="C231" s="27" t="str">
        <f>IF($F231&gt;$F$12,"",'[3]20'!AB226)</f>
        <v>ПЕРІОДИЧНИЙ медогляд: ТЕХНІЧНИЙ ПЕРСОНАЛ, У ТОМУ ЧИСЛІ ПРИБИРАЛЬНИКИ ПРИМІЩЕНЬ &lt; Готелі</v>
      </c>
      <c r="D231" s="28" t="str">
        <f>IF($F231&gt;$F$12,"",'[3]20'!AC226)</f>
        <v>медогляд</v>
      </c>
      <c r="E231" s="29">
        <f>IF($F231&gt;$F$12,"",IF($B231="","",ROUND('[3]20'!AD226,$F$9)))</f>
        <v>553.36</v>
      </c>
      <c r="F231" s="30">
        <v>219</v>
      </c>
    </row>
    <row r="232" spans="1:6" ht="13" x14ac:dyDescent="0.25">
      <c r="A232" s="26" t="str">
        <f>IF($F232&gt;$F$12,"",'[3]20'!Z227)</f>
        <v>8.193</v>
      </c>
      <c r="B232" s="26">
        <f>IF($F232&gt;$F$12,"",'[3]20'!AA227)</f>
        <v>212</v>
      </c>
      <c r="C232" s="27" t="str">
        <f>IF($F232&gt;$F$12,"",'[3]20'!AB227)</f>
        <v>ПОПЕРЕДНІЙ медогляд: АДМІНІСТРАЦІЯ &lt; Гуртожитки</v>
      </c>
      <c r="D232" s="28" t="str">
        <f>IF($F232&gt;$F$12,"",'[3]20'!AC227)</f>
        <v>медогляд</v>
      </c>
      <c r="E232" s="29">
        <f>IF($F232&gt;$F$12,"",IF($B232="","",ROUND('[3]20'!AD227,$F$9)))</f>
        <v>882.92</v>
      </c>
      <c r="F232" s="30">
        <v>220</v>
      </c>
    </row>
    <row r="233" spans="1:6" ht="13" x14ac:dyDescent="0.25">
      <c r="A233" s="26" t="str">
        <f>IF($F233&gt;$F$12,"",'[3]20'!Z228)</f>
        <v>8.194</v>
      </c>
      <c r="B233" s="26">
        <f>IF($F233&gt;$F$12,"",'[3]20'!AA228)</f>
        <v>213</v>
      </c>
      <c r="C233" s="27" t="str">
        <f>IF($F233&gt;$F$12,"",'[3]20'!AB228)</f>
        <v>ПЕРІОДИЧНИЙ медогляд: АДМІНІСТРАЦІЯ &lt; Гуртожитки</v>
      </c>
      <c r="D233" s="28" t="str">
        <f>IF($F233&gt;$F$12,"",'[3]20'!AC228)</f>
        <v>медогляд</v>
      </c>
      <c r="E233" s="29">
        <f>IF($F233&gt;$F$12,"",IF($B233="","",ROUND('[3]20'!AD228,$F$9)))</f>
        <v>553.36</v>
      </c>
      <c r="F233" s="30">
        <v>221</v>
      </c>
    </row>
    <row r="234" spans="1:6" ht="13" x14ac:dyDescent="0.25">
      <c r="A234" s="26" t="str">
        <f>IF($F234&gt;$F$12,"",'[3]20'!Z229)</f>
        <v>8.195</v>
      </c>
      <c r="B234" s="26">
        <f>IF($F234&gt;$F$12,"",'[3]20'!AA229)</f>
        <v>214</v>
      </c>
      <c r="C234" s="27" t="str">
        <f>IF($F234&gt;$F$12,"",'[3]20'!AB229)</f>
        <v>ПОПЕРЕДНІЙ медогляд: ВИХОВАТЕЛІ &lt; Гуртожитки</v>
      </c>
      <c r="D234" s="28" t="str">
        <f>IF($F234&gt;$F$12,"",'[3]20'!AC229)</f>
        <v>медогляд</v>
      </c>
      <c r="E234" s="29">
        <f>IF($F234&gt;$F$12,"",IF($B234="","",ROUND('[3]20'!AD229,$F$9)))</f>
        <v>882.92</v>
      </c>
      <c r="F234" s="30">
        <v>222</v>
      </c>
    </row>
    <row r="235" spans="1:6" ht="13" x14ac:dyDescent="0.25">
      <c r="A235" s="26" t="str">
        <f>IF($F235&gt;$F$12,"",'[3]20'!Z230)</f>
        <v>8.196</v>
      </c>
      <c r="B235" s="26">
        <f>IF($F235&gt;$F$12,"",'[3]20'!AA230)</f>
        <v>215</v>
      </c>
      <c r="C235" s="27" t="str">
        <f>IF($F235&gt;$F$12,"",'[3]20'!AB230)</f>
        <v>ПЕРІОДИЧНИЙ медогляд: ВИХОВАТЕЛІ &lt; Гуртожитки</v>
      </c>
      <c r="D235" s="28" t="str">
        <f>IF($F235&gt;$F$12,"",'[3]20'!AC230)</f>
        <v>медогляд</v>
      </c>
      <c r="E235" s="29">
        <f>IF($F235&gt;$F$12,"",IF($B235="","",ROUND('[3]20'!AD230,$F$9)))</f>
        <v>553.36</v>
      </c>
      <c r="F235" s="30">
        <v>223</v>
      </c>
    </row>
    <row r="236" spans="1:6" ht="13" x14ac:dyDescent="0.25">
      <c r="A236" s="26" t="str">
        <f>IF($F236&gt;$F$12,"",'[3]20'!Z231)</f>
        <v>8.197</v>
      </c>
      <c r="B236" s="26">
        <f>IF($F236&gt;$F$12,"",'[3]20'!AA231)</f>
        <v>216</v>
      </c>
      <c r="C236" s="27" t="str">
        <f>IF($F236&gt;$F$12,"",'[3]20'!AB231)</f>
        <v>ПОПЕРЕДНІЙ медогляд: КАСТЕЛЯНИ &lt; Гуртожитки</v>
      </c>
      <c r="D236" s="28" t="str">
        <f>IF($F236&gt;$F$12,"",'[3]20'!AC231)</f>
        <v>медогляд</v>
      </c>
      <c r="E236" s="29">
        <f>IF($F236&gt;$F$12,"",IF($B236="","",ROUND('[3]20'!AD231,$F$9)))</f>
        <v>789.28</v>
      </c>
      <c r="F236" s="30">
        <v>224</v>
      </c>
    </row>
    <row r="237" spans="1:6" ht="13" x14ac:dyDescent="0.25">
      <c r="A237" s="26" t="str">
        <f>IF($F237&gt;$F$12,"",'[3]20'!Z232)</f>
        <v>8.198</v>
      </c>
      <c r="B237" s="26">
        <f>IF($F237&gt;$F$12,"",'[3]20'!AA232)</f>
        <v>217</v>
      </c>
      <c r="C237" s="27" t="str">
        <f>IF($F237&gt;$F$12,"",'[3]20'!AB232)</f>
        <v>ПЕРІОДИЧНИЙ медогляд: КАСТЕЛЯНИ &lt; Гуртожитки</v>
      </c>
      <c r="D237" s="28" t="str">
        <f>IF($F237&gt;$F$12,"",'[3]20'!AC232)</f>
        <v>медогляд</v>
      </c>
      <c r="E237" s="29">
        <f>IF($F237&gt;$F$12,"",IF($B237="","",ROUND('[3]20'!AD232,$F$9)))</f>
        <v>553.36</v>
      </c>
      <c r="F237" s="30">
        <v>225</v>
      </c>
    </row>
    <row r="238" spans="1:6" ht="39" x14ac:dyDescent="0.25">
      <c r="A238" s="26" t="str">
        <f>IF($F238&gt;$F$12,"",'[3]20'!Z233)</f>
        <v>8.199</v>
      </c>
      <c r="B238" s="26">
        <f>IF($F238&gt;$F$12,"",'[3]20'!AA233)</f>
        <v>218</v>
      </c>
      <c r="C238" s="27" t="str">
        <f>IF($F238&gt;$F$12,"",'[3]20'!AB233)</f>
        <v>ПОПЕРЕДНІЙ медогляд: ТЕХНІЧНИЙ ПЕРСОНАЛ, У ТОМУ ЧИСЛІ ПРИБИРАЛЬНИКИ ПРИМІЩЕНЬ &lt; Гуртожитки</v>
      </c>
      <c r="D238" s="28" t="str">
        <f>IF($F238&gt;$F$12,"",'[3]20'!AC233)</f>
        <v>медогляд</v>
      </c>
      <c r="E238" s="29">
        <f>IF($F238&gt;$F$12,"",IF($B238="","",ROUND('[3]20'!AD233,$F$9)))</f>
        <v>553.36</v>
      </c>
      <c r="F238" s="30">
        <v>226</v>
      </c>
    </row>
    <row r="239" spans="1:6" ht="39" x14ac:dyDescent="0.25">
      <c r="A239" s="26" t="str">
        <f>IF($F239&gt;$F$12,"",'[3]20'!Z234)</f>
        <v>8.200</v>
      </c>
      <c r="B239" s="26">
        <f>IF($F239&gt;$F$12,"",'[3]20'!AA234)</f>
        <v>219</v>
      </c>
      <c r="C239" s="27" t="str">
        <f>IF($F239&gt;$F$12,"",'[3]20'!AB234)</f>
        <v>ПЕРІОДИЧНИЙ медогляд: ТЕХНІЧНИЙ ПЕРСОНАЛ, У ТОМУ ЧИСЛІ ПРИБИРАЛЬНИКИ ПРИМІЩЕНЬ &lt; Гуртожитки</v>
      </c>
      <c r="D239" s="28" t="str">
        <f>IF($F239&gt;$F$12,"",'[3]20'!AC234)</f>
        <v>медогляд</v>
      </c>
      <c r="E239" s="29">
        <f>IF($F239&gt;$F$12,"",IF($B239="","",ROUND('[3]20'!AD234,$F$9)))</f>
        <v>553.36</v>
      </c>
      <c r="F239" s="30">
        <v>227</v>
      </c>
    </row>
    <row r="240" spans="1:6" ht="39" x14ac:dyDescent="0.25">
      <c r="A240" s="26" t="str">
        <f>IF($F240&gt;$F$12,"",'[3]20'!Z235)</f>
        <v>8.201</v>
      </c>
      <c r="B240" s="26">
        <f>IF($F240&gt;$F$12,"",'[3]20'!AA235)</f>
        <v>220</v>
      </c>
      <c r="C240" s="27" t="str">
        <f>IF($F240&gt;$F$12,"",'[3]20'!AB235)</f>
        <v>ПОПЕРЕДНІЙ медогляд: АДМІНІСТРАЦІЯ &lt; Спортивно-оздоровчі комплекси ( для працівників, які НЕ працюють з дітьми)</v>
      </c>
      <c r="D240" s="28" t="str">
        <f>IF($F240&gt;$F$12,"",'[3]20'!AC235)</f>
        <v>медогляд</v>
      </c>
      <c r="E240" s="29">
        <f>IF($F240&gt;$F$12,"",IF($B240="","",ROUND('[3]20'!AD235,$F$9)))</f>
        <v>789.28</v>
      </c>
      <c r="F240" s="30">
        <v>228</v>
      </c>
    </row>
    <row r="241" spans="1:6" ht="39" x14ac:dyDescent="0.25">
      <c r="A241" s="26" t="str">
        <f>IF($F241&gt;$F$12,"",'[3]20'!Z236)</f>
        <v>8.202</v>
      </c>
      <c r="B241" s="26">
        <f>IF($F241&gt;$F$12,"",'[3]20'!AA236)</f>
        <v>221</v>
      </c>
      <c r="C241" s="27" t="str">
        <f>IF($F241&gt;$F$12,"",'[3]20'!AB236)</f>
        <v>ПОПЕРЕДНІЙ медогляд: АДМІНІСТРАЦІЯ &lt; Спортивно-оздоровчі комплекси ( для працівників, які працюють з дітьми віком ВІД трьох років)</v>
      </c>
      <c r="D241" s="28" t="str">
        <f>IF($F241&gt;$F$12,"",'[3]20'!AC236)</f>
        <v>медогляд</v>
      </c>
      <c r="E241" s="29">
        <f>IF($F241&gt;$F$12,"",IF($B241="","",ROUND('[3]20'!AD236,$F$9)))</f>
        <v>882.92</v>
      </c>
      <c r="F241" s="30">
        <v>229</v>
      </c>
    </row>
    <row r="242" spans="1:6" ht="39" x14ac:dyDescent="0.25">
      <c r="A242" s="26" t="str">
        <f>IF($F242&gt;$F$12,"",'[3]20'!Z237)</f>
        <v>8.203</v>
      </c>
      <c r="B242" s="26">
        <f>IF($F242&gt;$F$12,"",'[3]20'!AA237)</f>
        <v>222</v>
      </c>
      <c r="C242" s="27" t="str">
        <f>IF($F242&gt;$F$12,"",'[3]20'!AB237)</f>
        <v>ПОПЕРЕДНІЙ медогляд: АДМІНІСТРАЦІЯ &lt; Спортивно-оздоровчі комплекси ( для працівників, які працюють з дітьми віком ДО трьох років)</v>
      </c>
      <c r="D242" s="28" t="str">
        <f>IF($F242&gt;$F$12,"",'[3]20'!AC237)</f>
        <v>медогляд</v>
      </c>
      <c r="E242" s="29">
        <f>IF($F242&gt;$F$12,"",IF($B242="","",ROUND('[3]20'!AD237,$F$9)))</f>
        <v>882.92</v>
      </c>
      <c r="F242" s="30">
        <v>230</v>
      </c>
    </row>
    <row r="243" spans="1:6" ht="39" x14ac:dyDescent="0.25">
      <c r="A243" s="26" t="str">
        <f>IF($F243&gt;$F$12,"",'[3]20'!Z238)</f>
        <v>8.204</v>
      </c>
      <c r="B243" s="26">
        <f>IF($F243&gt;$F$12,"",'[3]20'!AA238)</f>
        <v>223</v>
      </c>
      <c r="C243" s="27" t="str">
        <f>IF($F243&gt;$F$12,"",'[3]20'!AB238)</f>
        <v>ПЕРІОДИЧНИЙ медогляд: АДМІНІСТРАЦІЯ &lt; Спортивно-оздоровчі комплекси ( для працівників, які НЕ працюють з дітьми)</v>
      </c>
      <c r="D243" s="28" t="str">
        <f>IF($F243&gt;$F$12,"",'[3]20'!AC238)</f>
        <v>медогляд</v>
      </c>
      <c r="E243" s="29">
        <f>IF($F243&gt;$F$12,"",IF($B243="","",ROUND('[3]20'!AD238,$F$9)))</f>
        <v>553.36</v>
      </c>
      <c r="F243" s="30">
        <v>231</v>
      </c>
    </row>
    <row r="244" spans="1:6" ht="39" x14ac:dyDescent="0.25">
      <c r="A244" s="26" t="str">
        <f>IF($F244&gt;$F$12,"",'[3]20'!Z239)</f>
        <v>8.205</v>
      </c>
      <c r="B244" s="26">
        <f>IF($F244&gt;$F$12,"",'[3]20'!AA239)</f>
        <v>224</v>
      </c>
      <c r="C244" s="27" t="str">
        <f>IF($F244&gt;$F$12,"",'[3]20'!AB239)</f>
        <v>ПЕРІОДИЧНИЙ медогляд: АДМІНІСТРАЦІЯ &lt; Спортивно-оздоровчі комплекси ( для працівників, які працюють з дітьми віком ВІД трьох років)</v>
      </c>
      <c r="D244" s="28" t="str">
        <f>IF($F244&gt;$F$12,"",'[3]20'!AC239)</f>
        <v>медогляд</v>
      </c>
      <c r="E244" s="29">
        <f>IF($F244&gt;$F$12,"",IF($B244="","",ROUND('[3]20'!AD239,$F$9)))</f>
        <v>553.36</v>
      </c>
      <c r="F244" s="30">
        <v>232</v>
      </c>
    </row>
    <row r="245" spans="1:6" ht="39" x14ac:dyDescent="0.25">
      <c r="A245" s="26" t="str">
        <f>IF($F245&gt;$F$12,"",'[3]20'!Z240)</f>
        <v>8.206</v>
      </c>
      <c r="B245" s="26">
        <f>IF($F245&gt;$F$12,"",'[3]20'!AA240)</f>
        <v>225</v>
      </c>
      <c r="C245" s="27" t="str">
        <f>IF($F245&gt;$F$12,"",'[3]20'!AB240)</f>
        <v>ПЕРІОДИЧНИЙ медогляд: АДМІНІСТРАЦІЯ &lt; Спортивно-оздоровчі комплекси ( для працівників, які працюють з дітьми віком ДО трьох років)</v>
      </c>
      <c r="D245" s="28" t="str">
        <f>IF($F245&gt;$F$12,"",'[3]20'!AC240)</f>
        <v>медогляд</v>
      </c>
      <c r="E245" s="29">
        <f>IF($F245&gt;$F$12,"",IF($B245="","",ROUND('[3]20'!AD240,$F$9)))</f>
        <v>553.36</v>
      </c>
      <c r="F245" s="30">
        <v>233</v>
      </c>
    </row>
    <row r="246" spans="1:6" ht="26" x14ac:dyDescent="0.25">
      <c r="A246" s="26" t="str">
        <f>IF($F246&gt;$F$12,"",'[3]20'!Z241)</f>
        <v>8.207</v>
      </c>
      <c r="B246" s="26">
        <f>IF($F246&gt;$F$12,"",'[3]20'!AA241)</f>
        <v>226</v>
      </c>
      <c r="C246" s="27" t="str">
        <f>IF($F246&gt;$F$12,"",'[3]20'!AB241)</f>
        <v>ПОПЕРЕДНІЙ медогляд: ТРЕНЕРИ &lt; Спортивно-оздоровчі комплекси ( для працівників, які НЕ працюють з дітьми)</v>
      </c>
      <c r="D246" s="28" t="str">
        <f>IF($F246&gt;$F$12,"",'[3]20'!AC241)</f>
        <v>медогляд</v>
      </c>
      <c r="E246" s="29">
        <f>IF($F246&gt;$F$12,"",IF($B246="","",ROUND('[3]20'!AD241,$F$9)))</f>
        <v>789.28</v>
      </c>
      <c r="F246" s="30">
        <v>234</v>
      </c>
    </row>
    <row r="247" spans="1:6" ht="39" x14ac:dyDescent="0.25">
      <c r="A247" s="26" t="str">
        <f>IF($F247&gt;$F$12,"",'[3]20'!Z242)</f>
        <v>8.208</v>
      </c>
      <c r="B247" s="26">
        <f>IF($F247&gt;$F$12,"",'[3]20'!AA242)</f>
        <v>227</v>
      </c>
      <c r="C247" s="27" t="str">
        <f>IF($F247&gt;$F$12,"",'[3]20'!AB242)</f>
        <v>ПОПЕРЕДНІЙ медогляд: ТРЕНЕРИ &lt; Спортивно-оздоровчі комплекси ( для працівників, які працюють з дітьми віком ВІД трьох років)</v>
      </c>
      <c r="D247" s="28" t="str">
        <f>IF($F247&gt;$F$12,"",'[3]20'!AC242)</f>
        <v>медогляд</v>
      </c>
      <c r="E247" s="29">
        <f>IF($F247&gt;$F$12,"",IF($B247="","",ROUND('[3]20'!AD242,$F$9)))</f>
        <v>882.92</v>
      </c>
      <c r="F247" s="30">
        <v>235</v>
      </c>
    </row>
    <row r="248" spans="1:6" ht="39" x14ac:dyDescent="0.25">
      <c r="A248" s="26" t="str">
        <f>IF($F248&gt;$F$12,"",'[3]20'!Z243)</f>
        <v>8.209</v>
      </c>
      <c r="B248" s="26">
        <f>IF($F248&gt;$F$12,"",'[3]20'!AA243)</f>
        <v>228</v>
      </c>
      <c r="C248" s="27" t="str">
        <f>IF($F248&gt;$F$12,"",'[3]20'!AB243)</f>
        <v>ПОПЕРЕДНІЙ медогляд: ТРЕНЕРИ &lt; Спортивно-оздоровчі комплекси ( для працівників, які працюють з дітьми віком ДО трьох років)</v>
      </c>
      <c r="D248" s="28" t="str">
        <f>IF($F248&gt;$F$12,"",'[3]20'!AC243)</f>
        <v>медогляд</v>
      </c>
      <c r="E248" s="29">
        <f>IF($F248&gt;$F$12,"",IF($B248="","",ROUND('[3]20'!AD243,$F$9)))</f>
        <v>882.92</v>
      </c>
      <c r="F248" s="30">
        <v>236</v>
      </c>
    </row>
    <row r="249" spans="1:6" ht="39" x14ac:dyDescent="0.25">
      <c r="A249" s="26" t="str">
        <f>IF($F249&gt;$F$12,"",'[3]20'!Z244)</f>
        <v>8.210</v>
      </c>
      <c r="B249" s="26">
        <f>IF($F249&gt;$F$12,"",'[3]20'!AA244)</f>
        <v>229</v>
      </c>
      <c r="C249" s="27" t="str">
        <f>IF($F249&gt;$F$12,"",'[3]20'!AB244)</f>
        <v>ПЕРІОДИЧНИЙ медогляд: ТРЕНЕРИ &lt; Спортивно-оздоровчі комплекси ( для працівників, які НЕ працюють з дітьми)</v>
      </c>
      <c r="D249" s="28" t="str">
        <f>IF($F249&gt;$F$12,"",'[3]20'!AC244)</f>
        <v>медогляд</v>
      </c>
      <c r="E249" s="29">
        <f>IF($F249&gt;$F$12,"",IF($B249="","",ROUND('[3]20'!AD244,$F$9)))</f>
        <v>553.36</v>
      </c>
      <c r="F249" s="30">
        <v>237</v>
      </c>
    </row>
    <row r="250" spans="1:6" ht="39" x14ac:dyDescent="0.25">
      <c r="A250" s="26" t="str">
        <f>IF($F250&gt;$F$12,"",'[3]20'!Z245)</f>
        <v>8.211</v>
      </c>
      <c r="B250" s="26">
        <f>IF($F250&gt;$F$12,"",'[3]20'!AA245)</f>
        <v>230</v>
      </c>
      <c r="C250" s="27" t="str">
        <f>IF($F250&gt;$F$12,"",'[3]20'!AB245)</f>
        <v>ПЕРІОДИЧНИЙ медогляд: ТРЕНЕРИ &lt; Спортивно-оздоровчі комплекси ( для працівників, які працюють з дітьми віком ВІД трьох років)</v>
      </c>
      <c r="D250" s="28" t="str">
        <f>IF($F250&gt;$F$12,"",'[3]20'!AC245)</f>
        <v>медогляд</v>
      </c>
      <c r="E250" s="29">
        <f>IF($F250&gt;$F$12,"",IF($B250="","",ROUND('[3]20'!AD245,$F$9)))</f>
        <v>553.36</v>
      </c>
      <c r="F250" s="30">
        <v>238</v>
      </c>
    </row>
    <row r="251" spans="1:6" ht="39" x14ac:dyDescent="0.25">
      <c r="A251" s="26" t="str">
        <f>IF($F251&gt;$F$12,"",'[3]20'!Z246)</f>
        <v>8.212</v>
      </c>
      <c r="B251" s="26">
        <f>IF($F251&gt;$F$12,"",'[3]20'!AA246)</f>
        <v>231</v>
      </c>
      <c r="C251" s="27" t="str">
        <f>IF($F251&gt;$F$12,"",'[3]20'!AB246)</f>
        <v>ПЕРІОДИЧНИЙ медогляд: ТРЕНЕРИ &lt; Спортивно-оздоровчі комплекси ( для працівників, які працюють з дітьми віком ДО трьох років)</v>
      </c>
      <c r="D251" s="28" t="str">
        <f>IF($F251&gt;$F$12,"",'[3]20'!AC246)</f>
        <v>медогляд</v>
      </c>
      <c r="E251" s="29">
        <f>IF($F251&gt;$F$12,"",IF($B251="","",ROUND('[3]20'!AD246,$F$9)))</f>
        <v>553.36</v>
      </c>
      <c r="F251" s="30">
        <v>239</v>
      </c>
    </row>
    <row r="252" spans="1:6" ht="39" x14ac:dyDescent="0.25">
      <c r="A252" s="26" t="str">
        <f>IF($F252&gt;$F$12,"",'[3]20'!Z247)</f>
        <v>8.213</v>
      </c>
      <c r="B252" s="26">
        <f>IF($F252&gt;$F$12,"",'[3]20'!AA247)</f>
        <v>232</v>
      </c>
      <c r="C252" s="27" t="str">
        <f>IF($F252&gt;$F$12,"",'[3]20'!AB247)</f>
        <v>ПОПЕРЕДНІЙ медогляд: ІНСТРУКТОРИ &lt; Спортивно-оздоровчі комплекси ( для працівників, які НЕ працюють з дітьми)</v>
      </c>
      <c r="D252" s="28" t="str">
        <f>IF($F252&gt;$F$12,"",'[3]20'!AC247)</f>
        <v>медогляд</v>
      </c>
      <c r="E252" s="29">
        <f>IF($F252&gt;$F$12,"",IF($B252="","",ROUND('[3]20'!AD247,$F$9)))</f>
        <v>789.28</v>
      </c>
      <c r="F252" s="30">
        <v>240</v>
      </c>
    </row>
    <row r="253" spans="1:6" ht="39" x14ac:dyDescent="0.25">
      <c r="A253" s="26" t="str">
        <f>IF($F253&gt;$F$12,"",'[3]20'!Z248)</f>
        <v>8.214</v>
      </c>
      <c r="B253" s="26">
        <f>IF($F253&gt;$F$12,"",'[3]20'!AA248)</f>
        <v>233</v>
      </c>
      <c r="C253" s="27" t="str">
        <f>IF($F253&gt;$F$12,"",'[3]20'!AB248)</f>
        <v>ПОПЕРЕДНІЙ медогляд: ІНСТРУКТОРИ &lt; Спортивно-оздоровчі комплекси ( для працівників, які працюють з дітьми віком ВІД трьох років)</v>
      </c>
      <c r="D253" s="28" t="str">
        <f>IF($F253&gt;$F$12,"",'[3]20'!AC248)</f>
        <v>медогляд</v>
      </c>
      <c r="E253" s="29">
        <f>IF($F253&gt;$F$12,"",IF($B253="","",ROUND('[3]20'!AD248,$F$9)))</f>
        <v>882.92</v>
      </c>
      <c r="F253" s="30">
        <v>241</v>
      </c>
    </row>
    <row r="254" spans="1:6" ht="39" x14ac:dyDescent="0.25">
      <c r="A254" s="26" t="str">
        <f>IF($F254&gt;$F$12,"",'[3]20'!Z249)</f>
        <v>8.215</v>
      </c>
      <c r="B254" s="26">
        <f>IF($F254&gt;$F$12,"",'[3]20'!AA249)</f>
        <v>234</v>
      </c>
      <c r="C254" s="27" t="str">
        <f>IF($F254&gt;$F$12,"",'[3]20'!AB249)</f>
        <v>ПОПЕРЕДНІЙ медогляд: ІНСТРУКТОРИ &lt; Спортивно-оздоровчі комплекси ( для працівників, які працюють з дітьми віком ДО трьох років)</v>
      </c>
      <c r="D254" s="28" t="str">
        <f>IF($F254&gt;$F$12,"",'[3]20'!AC249)</f>
        <v>медогляд</v>
      </c>
      <c r="E254" s="29">
        <f>IF($F254&gt;$F$12,"",IF($B254="","",ROUND('[3]20'!AD249,$F$9)))</f>
        <v>882.92</v>
      </c>
      <c r="F254" s="30">
        <v>242</v>
      </c>
    </row>
    <row r="255" spans="1:6" ht="39" x14ac:dyDescent="0.25">
      <c r="A255" s="26" t="str">
        <f>IF($F255&gt;$F$12,"",'[3]20'!Z250)</f>
        <v>8.216</v>
      </c>
      <c r="B255" s="26">
        <f>IF($F255&gt;$F$12,"",'[3]20'!AA250)</f>
        <v>235</v>
      </c>
      <c r="C255" s="27" t="str">
        <f>IF($F255&gt;$F$12,"",'[3]20'!AB250)</f>
        <v>ПЕРІОДИЧНИЙ медогляд: ІНСТРУКТОРИ &lt; Спортивно-оздоровчі комплекси ( для працівників, які НЕ працюють з дітьми)</v>
      </c>
      <c r="D255" s="28" t="str">
        <f>IF($F255&gt;$F$12,"",'[3]20'!AC250)</f>
        <v>медогляд</v>
      </c>
      <c r="E255" s="29">
        <f>IF($F255&gt;$F$12,"",IF($B255="","",ROUND('[3]20'!AD250,$F$9)))</f>
        <v>553.36</v>
      </c>
      <c r="F255" s="30">
        <v>243</v>
      </c>
    </row>
    <row r="256" spans="1:6" ht="39" x14ac:dyDescent="0.25">
      <c r="A256" s="26" t="str">
        <f>IF($F256&gt;$F$12,"",'[3]20'!Z251)</f>
        <v>8.217</v>
      </c>
      <c r="B256" s="26">
        <f>IF($F256&gt;$F$12,"",'[3]20'!AA251)</f>
        <v>236</v>
      </c>
      <c r="C256" s="27" t="str">
        <f>IF($F256&gt;$F$12,"",'[3]20'!AB251)</f>
        <v>ПЕРІОДИЧНИЙ медогляд: ІНСТРУКТОРИ &lt; Спортивно-оздоровчі комплекси ( для працівників, які працюють з дітьми віком ВІД трьох років)</v>
      </c>
      <c r="D256" s="28" t="str">
        <f>IF($F256&gt;$F$12,"",'[3]20'!AC251)</f>
        <v>медогляд</v>
      </c>
      <c r="E256" s="29">
        <f>IF($F256&gt;$F$12,"",IF($B256="","",ROUND('[3]20'!AD251,$F$9)))</f>
        <v>553.36</v>
      </c>
      <c r="F256" s="30">
        <v>244</v>
      </c>
    </row>
    <row r="257" spans="1:6" ht="39" x14ac:dyDescent="0.25">
      <c r="A257" s="26" t="str">
        <f>IF($F257&gt;$F$12,"",'[3]20'!Z252)</f>
        <v>8.218</v>
      </c>
      <c r="B257" s="26">
        <f>IF($F257&gt;$F$12,"",'[3]20'!AA252)</f>
        <v>237</v>
      </c>
      <c r="C257" s="27" t="str">
        <f>IF($F257&gt;$F$12,"",'[3]20'!AB252)</f>
        <v>ПЕРІОДИЧНИЙ медогляд: ІНСТРУКТОРИ &lt; Спортивно-оздоровчі комплекси ( для працівників, які працюють з дітьми віком ДО трьох років)</v>
      </c>
      <c r="D257" s="28" t="str">
        <f>IF($F257&gt;$F$12,"",'[3]20'!AC252)</f>
        <v>медогляд</v>
      </c>
      <c r="E257" s="29">
        <f>IF($F257&gt;$F$12,"",IF($B257="","",ROUND('[3]20'!AD252,$F$9)))</f>
        <v>553.36</v>
      </c>
      <c r="F257" s="30">
        <v>245</v>
      </c>
    </row>
    <row r="258" spans="1:6" ht="39" x14ac:dyDescent="0.25">
      <c r="A258" s="26" t="str">
        <f>IF($F258&gt;$F$12,"",'[3]20'!Z253)</f>
        <v>8.219</v>
      </c>
      <c r="B258" s="26">
        <f>IF($F258&gt;$F$12,"",'[3]20'!AA253)</f>
        <v>238</v>
      </c>
      <c r="C258" s="27" t="str">
        <f>IF($F258&gt;$F$12,"",'[3]20'!AB253)</f>
        <v>ПОПЕРЕДНІЙ медогляд: МЕДИЧНИЙ ПЕРСОНАЛ &lt; Спортивно-оздоровчі комплекси (для працівників, які НЕ контактують з дітьми віком до трьох років)</v>
      </c>
      <c r="D258" s="28" t="str">
        <f>IF($F258&gt;$F$12,"",'[3]20'!AC253)</f>
        <v>медогляд</v>
      </c>
      <c r="E258" s="29">
        <f>IF($F258&gt;$F$12,"",IF($B258="","",ROUND('[3]20'!AD253,$F$9)))</f>
        <v>882.92</v>
      </c>
      <c r="F258" s="30">
        <v>246</v>
      </c>
    </row>
    <row r="259" spans="1:6" ht="44.25" customHeight="1" x14ac:dyDescent="0.25">
      <c r="A259" s="26" t="str">
        <f>IF($F259&gt;$F$12,"",'[3]20'!Z254)</f>
        <v>8.220</v>
      </c>
      <c r="B259" s="26">
        <f>IF($F259&gt;$F$12,"",'[3]20'!AA254)</f>
        <v>239</v>
      </c>
      <c r="C259" s="27" t="str">
        <f>IF($F259&gt;$F$12,"",'[3]20'!AB254)</f>
        <v>ПОПЕРЕДНІЙ медогляд: МЕДИЧНИЙ ПЕРСОНАЛ &lt; Спортивно-оздоровчі комплекси (для працівників, які контактують з дітьми віком до трьох років)</v>
      </c>
      <c r="D259" s="28" t="str">
        <f>IF($F259&gt;$F$12,"",'[3]20'!AC254)</f>
        <v>медогляд</v>
      </c>
      <c r="E259" s="29">
        <f>IF($F259&gt;$F$12,"",IF($B259="","",ROUND('[3]20'!AD254,$F$9)))</f>
        <v>882.92</v>
      </c>
      <c r="F259" s="30">
        <v>247</v>
      </c>
    </row>
    <row r="260" spans="1:6" ht="39" x14ac:dyDescent="0.25">
      <c r="A260" s="26" t="str">
        <f>IF($F260&gt;$F$12,"",'[3]20'!Z255)</f>
        <v>8.221</v>
      </c>
      <c r="B260" s="26">
        <f>IF($F260&gt;$F$12,"",'[3]20'!AA255)</f>
        <v>240</v>
      </c>
      <c r="C260" s="27" t="str">
        <f>IF($F260&gt;$F$12,"",'[3]20'!AB255)</f>
        <v>ПЕРІОДИЧНИЙ медогляд: МЕДИЧНИЙ ПЕРСОНАЛ &lt; Спортивно-оздоровчі комплекси (для працівників, які НЕ контактують з дітьми віком до трьох років)</v>
      </c>
      <c r="D260" s="28" t="str">
        <f>IF($F260&gt;$F$12,"",'[3]20'!AC255)</f>
        <v>медогляд</v>
      </c>
      <c r="E260" s="29">
        <f>IF($F260&gt;$F$12,"",IF($B260="","",ROUND('[3]20'!AD255,$F$9)))</f>
        <v>647</v>
      </c>
      <c r="F260" s="30">
        <v>248</v>
      </c>
    </row>
    <row r="261" spans="1:6" ht="39" x14ac:dyDescent="0.25">
      <c r="A261" s="26" t="str">
        <f>IF($F261&gt;$F$12,"",'[3]20'!Z256)</f>
        <v>8.222</v>
      </c>
      <c r="B261" s="26">
        <f>IF($F261&gt;$F$12,"",'[3]20'!AA256)</f>
        <v>241</v>
      </c>
      <c r="C261" s="27" t="str">
        <f>IF($F261&gt;$F$12,"",'[3]20'!AB256)</f>
        <v>ПЕРІОДИЧНИЙ медогляд: МЕДИЧНИЙ ПЕРСОНАЛ &lt; Спортивно-оздоровчі комплекси (для працівників, які контактують з дітьми віком до трьох років)</v>
      </c>
      <c r="D261" s="28" t="str">
        <f>IF($F261&gt;$F$12,"",'[3]20'!AC256)</f>
        <v>медогляд</v>
      </c>
      <c r="E261" s="29">
        <f>IF($F261&gt;$F$12,"",IF($B261="","",ROUND('[3]20'!AD256,$F$9)))</f>
        <v>647</v>
      </c>
      <c r="F261" s="30">
        <v>249</v>
      </c>
    </row>
    <row r="262" spans="1:6" ht="52" x14ac:dyDescent="0.25">
      <c r="A262" s="26" t="str">
        <f>IF($F262&gt;$F$12,"",'[3]20'!Z257)</f>
        <v>8.223</v>
      </c>
      <c r="B262" s="26">
        <f>IF($F262&gt;$F$12,"",'[3]20'!AA257)</f>
        <v>242</v>
      </c>
      <c r="C262" s="27" t="str">
        <f>IF($F262&gt;$F$12,"",'[3]20'!AB257)</f>
        <v>ПОПЕРЕДНІЙ медогляд: ПРАЦІВНИКИ БАСЕЙНІВ ТА ЛІКУВАЛЬНИХ ВАНН &lt; Спортивно-оздоровчі комплекси ( для працівників, які НЕ працюють  і НЕ  контактують з дітьми)</v>
      </c>
      <c r="D262" s="28" t="str">
        <f>IF($F262&gt;$F$12,"",'[3]20'!AC257)</f>
        <v>медогляд</v>
      </c>
      <c r="E262" s="29">
        <f>IF($F262&gt;$F$12,"",IF($B262="","",ROUND('[3]20'!AD257,$F$9)))</f>
        <v>789.28</v>
      </c>
      <c r="F262" s="30">
        <v>250</v>
      </c>
    </row>
    <row r="263" spans="1:6" ht="52" x14ac:dyDescent="0.25">
      <c r="A263" s="26" t="str">
        <f>IF($F263&gt;$F$12,"",'[3]20'!Z258)</f>
        <v>8.224</v>
      </c>
      <c r="B263" s="26">
        <f>IF($F263&gt;$F$12,"",'[3]20'!AA258)</f>
        <v>243</v>
      </c>
      <c r="C263" s="27" t="str">
        <f>IF($F263&gt;$F$12,"",'[3]20'!AB258)</f>
        <v>ПОПЕРЕДНІЙ медогляд: ПРАЦІВНИКИ БАСЕЙНІВ ТА ЛІКУВАЛЬНИХ ВАНН &lt; Спортивно-оздоровчі комплекси ( для працівників, які працюють або контактують з дітьми віком ВІД трьох років)</v>
      </c>
      <c r="D263" s="28" t="str">
        <f>IF($F263&gt;$F$12,"",'[3]20'!AC258)</f>
        <v>медогляд</v>
      </c>
      <c r="E263" s="29">
        <f>IF($F263&gt;$F$12,"",IF($B263="","",ROUND('[3]20'!AD258,$F$9)))</f>
        <v>882.92</v>
      </c>
      <c r="F263" s="30">
        <v>251</v>
      </c>
    </row>
    <row r="264" spans="1:6" ht="52" x14ac:dyDescent="0.25">
      <c r="A264" s="26" t="str">
        <f>IF($F264&gt;$F$12,"",'[3]20'!Z259)</f>
        <v>8.225</v>
      </c>
      <c r="B264" s="26">
        <f>IF($F264&gt;$F$12,"",'[3]20'!AA259)</f>
        <v>244</v>
      </c>
      <c r="C264" s="27" t="str">
        <f>IF($F264&gt;$F$12,"",'[3]20'!AB259)</f>
        <v>ПОПЕРЕДНІЙ медогляд: ПРАЦІВНИКИ БАСЕЙНІВ ТА ЛІКУВАЛЬНИХ ВАНН &lt; Спортивно-оздоровчі комплекси ( для працівників, які працюють або контактують з дітьми віком ДО трьох років)</v>
      </c>
      <c r="D264" s="28" t="str">
        <f>IF($F264&gt;$F$12,"",'[3]20'!AC259)</f>
        <v>медогляд</v>
      </c>
      <c r="E264" s="29">
        <f>IF($F264&gt;$F$12,"",IF($B264="","",ROUND('[3]20'!AD259,$F$9)))</f>
        <v>882.92</v>
      </c>
      <c r="F264" s="30">
        <v>252</v>
      </c>
    </row>
    <row r="265" spans="1:6" ht="52" x14ac:dyDescent="0.25">
      <c r="A265" s="26" t="str">
        <f>IF($F265&gt;$F$12,"",'[3]20'!Z260)</f>
        <v>8.226</v>
      </c>
      <c r="B265" s="26">
        <f>IF($F265&gt;$F$12,"",'[3]20'!AA260)</f>
        <v>245</v>
      </c>
      <c r="C265" s="27" t="str">
        <f>IF($F265&gt;$F$12,"",'[3]20'!AB260)</f>
        <v>ПЕРІОДИЧНИЙ медогляд: ПРАЦІВНИКИ БАСЕЙНІВ ТА ЛІКУВАЛЬНИХ ВАНН &lt; Спортивно-оздоровчі комплекси ( для працівників, які НЕ працюють  і НЕ  контактують з дітьми)</v>
      </c>
      <c r="D265" s="28" t="str">
        <f>IF($F265&gt;$F$12,"",'[3]20'!AC260)</f>
        <v>медогляд</v>
      </c>
      <c r="E265" s="29">
        <f>IF($F265&gt;$F$12,"",IF($B265="","",ROUND('[3]20'!AD260,$F$9)))</f>
        <v>647</v>
      </c>
      <c r="F265" s="30">
        <v>253</v>
      </c>
    </row>
    <row r="266" spans="1:6" ht="52" x14ac:dyDescent="0.25">
      <c r="A266" s="26" t="str">
        <f>IF($F266&gt;$F$12,"",'[3]20'!Z261)</f>
        <v>8.227</v>
      </c>
      <c r="B266" s="26">
        <f>IF($F266&gt;$F$12,"",'[3]20'!AA261)</f>
        <v>246</v>
      </c>
      <c r="C266" s="27" t="str">
        <f>IF($F266&gt;$F$12,"",'[3]20'!AB261)</f>
        <v>ПЕРІОДИЧНИЙ медогляд: ПРАЦІВНИКИ БАСЕЙНІВ ТА ЛІКУВАЛЬНИХ ВАНН &lt; Спортивно-оздоровчі комплекси ( для працівників, які працюють або контактують з дітьми віком ВІД трьох років)</v>
      </c>
      <c r="D266" s="28" t="str">
        <f>IF($F266&gt;$F$12,"",'[3]20'!AC261)</f>
        <v>медогляд</v>
      </c>
      <c r="E266" s="29">
        <f>IF($F266&gt;$F$12,"",IF($B266="","",ROUND('[3]20'!AD261,$F$9)))</f>
        <v>647</v>
      </c>
      <c r="F266" s="30">
        <v>254</v>
      </c>
    </row>
    <row r="267" spans="1:6" ht="52" x14ac:dyDescent="0.25">
      <c r="A267" s="26" t="str">
        <f>IF($F267&gt;$F$12,"",'[3]20'!Z262)</f>
        <v>8.228</v>
      </c>
      <c r="B267" s="26">
        <f>IF($F267&gt;$F$12,"",'[3]20'!AA262)</f>
        <v>247</v>
      </c>
      <c r="C267" s="27" t="str">
        <f>IF($F267&gt;$F$12,"",'[3]20'!AB262)</f>
        <v>ПЕРІОДИЧНИЙ медогляд: ПРАЦІВНИКИ БАСЕЙНІВ ТА ЛІКУВАЛЬНИХ ВАНН &lt; Спортивно-оздоровчі комплекси ( для працівників, які працюють або контактують з дітьми віком ДО трьох років)</v>
      </c>
      <c r="D267" s="28" t="str">
        <f>IF($F267&gt;$F$12,"",'[3]20'!AC262)</f>
        <v>медогляд</v>
      </c>
      <c r="E267" s="29">
        <f>IF($F267&gt;$F$12,"",IF($B267="","",ROUND('[3]20'!AD262,$F$9)))</f>
        <v>647</v>
      </c>
      <c r="F267" s="30">
        <v>255</v>
      </c>
    </row>
    <row r="268" spans="1:6" ht="26" x14ac:dyDescent="0.25">
      <c r="A268" s="26" t="str">
        <f>IF($F268&gt;$F$12,"",'[3]20'!Z263)</f>
        <v>8.229</v>
      </c>
      <c r="B268" s="26">
        <f>IF($F268&gt;$F$12,"",'[3]20'!AA263)</f>
        <v>248</v>
      </c>
      <c r="C268" s="27" t="str">
        <f>IF($F268&gt;$F$12,"",'[3]20'!AB263)</f>
        <v>ПОПЕРЕДНІЙ медогляд: ІНЖЕНЕРИ &lt; Спортивно-оздоровчі комплекси</v>
      </c>
      <c r="D268" s="28" t="str">
        <f>IF($F268&gt;$F$12,"",'[3]20'!AC263)</f>
        <v>медогляд</v>
      </c>
      <c r="E268" s="29">
        <f>IF($F268&gt;$F$12,"",IF($B268="","",ROUND('[3]20'!AD263,$F$9)))</f>
        <v>553.36</v>
      </c>
      <c r="F268" s="30">
        <v>256</v>
      </c>
    </row>
    <row r="269" spans="1:6" ht="26" x14ac:dyDescent="0.25">
      <c r="A269" s="26" t="str">
        <f>IF($F269&gt;$F$12,"",'[3]20'!Z264)</f>
        <v>8.230</v>
      </c>
      <c r="B269" s="26">
        <f>IF($F269&gt;$F$12,"",'[3]20'!AA264)</f>
        <v>249</v>
      </c>
      <c r="C269" s="27" t="str">
        <f>IF($F269&gt;$F$12,"",'[3]20'!AB264)</f>
        <v>ПЕРІОДИЧНИЙ медогляд: ІНЖЕНЕРИ &lt; Спортивно-оздоровчі комплекси</v>
      </c>
      <c r="D269" s="28" t="str">
        <f>IF($F269&gt;$F$12,"",'[3]20'!AC264)</f>
        <v>медогляд</v>
      </c>
      <c r="E269" s="29">
        <f>IF($F269&gt;$F$12,"",IF($B269="","",ROUND('[3]20'!AD264,$F$9)))</f>
        <v>553.36</v>
      </c>
      <c r="F269" s="30">
        <v>257</v>
      </c>
    </row>
    <row r="270" spans="1:6" ht="26" x14ac:dyDescent="0.25">
      <c r="A270" s="26" t="str">
        <f>IF($F270&gt;$F$12,"",'[3]20'!Z265)</f>
        <v>8.231</v>
      </c>
      <c r="B270" s="26">
        <f>IF($F270&gt;$F$12,"",'[3]20'!AA265)</f>
        <v>250</v>
      </c>
      <c r="C270" s="27" t="str">
        <f>IF($F270&gt;$F$12,"",'[3]20'!AB265)</f>
        <v>ПОПЕРЕДНІЙ медогляд: ТЕХНІКИ &lt; Спортивно-оздоровчі комплекси</v>
      </c>
      <c r="D270" s="28" t="str">
        <f>IF($F270&gt;$F$12,"",'[3]20'!AC265)</f>
        <v>медогляд</v>
      </c>
      <c r="E270" s="29">
        <f>IF($F270&gt;$F$12,"",IF($B270="","",ROUND('[3]20'!AD265,$F$9)))</f>
        <v>553.36</v>
      </c>
      <c r="F270" s="30">
        <v>258</v>
      </c>
    </row>
    <row r="271" spans="1:6" ht="26" x14ac:dyDescent="0.25">
      <c r="A271" s="26" t="str">
        <f>IF($F271&gt;$F$12,"",'[3]20'!Z266)</f>
        <v>8.232</v>
      </c>
      <c r="B271" s="26">
        <f>IF($F271&gt;$F$12,"",'[3]20'!AA266)</f>
        <v>251</v>
      </c>
      <c r="C271" s="27" t="str">
        <f>IF($F271&gt;$F$12,"",'[3]20'!AB266)</f>
        <v>ПЕРІОДИЧНИЙ медогляд: ТЕХНІКИ &lt; Спортивно-оздоровчі комплекси</v>
      </c>
      <c r="D271" s="28" t="str">
        <f>IF($F271&gt;$F$12,"",'[3]20'!AC266)</f>
        <v>медогляд</v>
      </c>
      <c r="E271" s="29">
        <f>IF($F271&gt;$F$12,"",IF($B271="","",ROUND('[3]20'!AD266,$F$9)))</f>
        <v>553.36</v>
      </c>
      <c r="F271" s="30">
        <v>259</v>
      </c>
    </row>
    <row r="272" spans="1:6" ht="26" x14ac:dyDescent="0.25">
      <c r="A272" s="26" t="str">
        <f>IF($F272&gt;$F$12,"",'[3]20'!Z267)</f>
        <v>8.233</v>
      </c>
      <c r="B272" s="26">
        <f>IF($F272&gt;$F$12,"",'[3]20'!AA267)</f>
        <v>252</v>
      </c>
      <c r="C272" s="27" t="str">
        <f>IF($F272&gt;$F$12,"",'[3]20'!AB267)</f>
        <v>ПОПЕРЕДНІЙ медогляд: ПРИБИРАЛЬНИКИ &lt; Спортивно-оздоровчі комплекси</v>
      </c>
      <c r="D272" s="28" t="str">
        <f>IF($F272&gt;$F$12,"",'[3]20'!AC267)</f>
        <v>медогляд</v>
      </c>
      <c r="E272" s="29">
        <f>IF($F272&gt;$F$12,"",IF($B272="","",ROUND('[3]20'!AD267,$F$9)))</f>
        <v>553.36</v>
      </c>
      <c r="F272" s="30">
        <v>260</v>
      </c>
    </row>
    <row r="273" spans="1:6" ht="26" x14ac:dyDescent="0.25">
      <c r="A273" s="26" t="str">
        <f>IF($F273&gt;$F$12,"",'[3]20'!Z268)</f>
        <v>8.234</v>
      </c>
      <c r="B273" s="26">
        <f>IF($F273&gt;$F$12,"",'[3]20'!AA268)</f>
        <v>253</v>
      </c>
      <c r="C273" s="27" t="str">
        <f>IF($F273&gt;$F$12,"",'[3]20'!AB268)</f>
        <v>ПЕРІОДИЧНИЙ медогляд: ПРИБИРАЛЬНИКИ &lt; Спортивно-оздоровчі комплекси</v>
      </c>
      <c r="D273" s="28" t="str">
        <f>IF($F273&gt;$F$12,"",'[3]20'!AC268)</f>
        <v>медогляд</v>
      </c>
      <c r="E273" s="29">
        <f>IF($F273&gt;$F$12,"",IF($B273="","",ROUND('[3]20'!AD268,$F$9)))</f>
        <v>553.36</v>
      </c>
      <c r="F273" s="30">
        <v>261</v>
      </c>
    </row>
    <row r="274" spans="1:6" ht="26" x14ac:dyDescent="0.25">
      <c r="A274" s="26" t="str">
        <f>IF($F274&gt;$F$12,"",'[3]20'!Z269)</f>
        <v>8.235</v>
      </c>
      <c r="B274" s="26">
        <f>IF($F274&gt;$F$12,"",'[3]20'!AA269)</f>
        <v>254</v>
      </c>
      <c r="C274" s="27" t="str">
        <f>IF($F274&gt;$F$12,"",'[3]20'!AB269)</f>
        <v>ПОПЕРЕДНІЙ медогляд: ОБСЛУГОВУЮЧИЙ ПЕРСОНАЛ &lt; Спортивно-оздоровчі комплекси</v>
      </c>
      <c r="D274" s="28" t="str">
        <f>IF($F274&gt;$F$12,"",'[3]20'!AC269)</f>
        <v>медогляд</v>
      </c>
      <c r="E274" s="29">
        <f>IF($F274&gt;$F$12,"",IF($B274="","",ROUND('[3]20'!AD269,$F$9)))</f>
        <v>647</v>
      </c>
      <c r="F274" s="30">
        <v>262</v>
      </c>
    </row>
    <row r="275" spans="1:6" ht="26" x14ac:dyDescent="0.25">
      <c r="A275" s="26" t="str">
        <f>IF($F275&gt;$F$12,"",'[3]20'!Z270)</f>
        <v>8.236</v>
      </c>
      <c r="B275" s="26">
        <f>IF($F275&gt;$F$12,"",'[3]20'!AA270)</f>
        <v>255</v>
      </c>
      <c r="C275" s="27" t="str">
        <f>IF($F275&gt;$F$12,"",'[3]20'!AB270)</f>
        <v>ПЕРІОДИЧНИЙ медогляд: ОБСЛУГОВУЮЧИЙ ПЕРСОНАЛ &lt; Спортивно-оздоровчі комплекси</v>
      </c>
      <c r="D275" s="28" t="str">
        <f>IF($F275&gt;$F$12,"",'[3]20'!AC270)</f>
        <v>медогляд</v>
      </c>
      <c r="E275" s="29">
        <f>IF($F275&gt;$F$12,"",IF($B275="","",ROUND('[3]20'!AD270,$F$9)))</f>
        <v>553.36</v>
      </c>
      <c r="F275" s="30">
        <v>263</v>
      </c>
    </row>
    <row r="276" spans="1:6" ht="45.75" customHeight="1" x14ac:dyDescent="0.25">
      <c r="A276" s="26" t="str">
        <f>IF($F276&gt;$F$12,"",'[3]20'!Z271)</f>
        <v>8.237</v>
      </c>
      <c r="B276" s="26">
        <f>IF($F276&gt;$F$12,"",'[3]20'!AA271)</f>
        <v>256</v>
      </c>
      <c r="C276" s="27" t="str">
        <f>IF($F276&gt;$F$12,"",'[3]20'!AB271)</f>
        <v>ПОПЕРЕДНІЙ медогляд: ГРИМЕРИ &lt; Заклади культури (театри, цирки, клуби, будинки культури тощо)</v>
      </c>
      <c r="D276" s="28" t="str">
        <f>IF($F276&gt;$F$12,"",'[3]20'!AC271)</f>
        <v>медогляд</v>
      </c>
      <c r="E276" s="29">
        <f>IF($F276&gt;$F$12,"",IF($B276="","",ROUND('[3]20'!AD271,$F$9)))</f>
        <v>789.28</v>
      </c>
      <c r="F276" s="30">
        <v>264</v>
      </c>
    </row>
    <row r="277" spans="1:6" ht="42" customHeight="1" x14ac:dyDescent="0.25">
      <c r="A277" s="26" t="str">
        <f>IF($F277&gt;$F$12,"",'[3]20'!Z272)</f>
        <v>8.238</v>
      </c>
      <c r="B277" s="26">
        <f>IF($F277&gt;$F$12,"",'[3]20'!AA272)</f>
        <v>257</v>
      </c>
      <c r="C277" s="27" t="str">
        <f>IF($F277&gt;$F$12,"",'[3]20'!AB272)</f>
        <v>ПЕРІОДИЧНИЙ медогляд: ГРИМЕРИ &lt; Заклади культури (театри, цирки, клуби, будинки культури тощо)</v>
      </c>
      <c r="D277" s="28" t="str">
        <f>IF($F277&gt;$F$12,"",'[3]20'!AC272)</f>
        <v>медогляд</v>
      </c>
      <c r="E277" s="29">
        <f>IF($F277&gt;$F$12,"",IF($B277="","",ROUND('[3]20'!AD272,$F$9)))</f>
        <v>647</v>
      </c>
      <c r="F277" s="30">
        <v>265</v>
      </c>
    </row>
    <row r="278" spans="1:6" ht="42" customHeight="1" x14ac:dyDescent="0.25">
      <c r="A278" s="26" t="str">
        <f>IF($F278&gt;$F$12,"",'[3]20'!Z273)</f>
        <v>8.239</v>
      </c>
      <c r="B278" s="26">
        <f>IF($F278&gt;$F$12,"",'[3]20'!AA273)</f>
        <v>258</v>
      </c>
      <c r="C278" s="27" t="str">
        <f>IF($F278&gt;$F$12,"",'[3]20'!AB273)</f>
        <v>ПОПЕРЕДНІЙ медогляд: КОСТЮМЕРИ &lt; Заклади культури (театри, цирки, клуби, будинки культури тощо)</v>
      </c>
      <c r="D278" s="28" t="str">
        <f>IF($F278&gt;$F$12,"",'[3]20'!AC273)</f>
        <v>медогляд</v>
      </c>
      <c r="E278" s="29">
        <f>IF($F278&gt;$F$12,"",IF($B278="","",ROUND('[3]20'!AD273,$F$9)))</f>
        <v>695.64</v>
      </c>
      <c r="F278" s="30">
        <v>266</v>
      </c>
    </row>
    <row r="279" spans="1:6" ht="45.75" customHeight="1" x14ac:dyDescent="0.25">
      <c r="A279" s="26" t="str">
        <f>IF($F279&gt;$F$12,"",'[3]20'!Z274)</f>
        <v>8.240</v>
      </c>
      <c r="B279" s="26">
        <f>IF($F279&gt;$F$12,"",'[3]20'!AA274)</f>
        <v>259</v>
      </c>
      <c r="C279" s="27" t="str">
        <f>IF($F279&gt;$F$12,"",'[3]20'!AB274)</f>
        <v>ПЕРІОДИЧНИЙ медогляд: КОСТЮМЕРИ &lt; Заклади культури (театри, цирки, клуби, будинки культури тощо)</v>
      </c>
      <c r="D279" s="28" t="str">
        <f>IF($F279&gt;$F$12,"",'[3]20'!AC274)</f>
        <v>медогляд</v>
      </c>
      <c r="E279" s="29">
        <f>IF($F279&gt;$F$12,"",IF($B279="","",ROUND('[3]20'!AD274,$F$9)))</f>
        <v>553.36</v>
      </c>
      <c r="F279" s="30">
        <v>267</v>
      </c>
    </row>
    <row r="280" spans="1:6" ht="66" customHeight="1" x14ac:dyDescent="0.25">
      <c r="A280" s="26" t="str">
        <f>IF($F280&gt;$F$12,"",'[3]20'!Z275)</f>
        <v>8.241</v>
      </c>
      <c r="B280" s="26">
        <f>IF($F280&gt;$F$12,"",'[3]20'!AA275)</f>
        <v>260</v>
      </c>
      <c r="C280" s="27" t="str">
        <f>IF($F280&gt;$F$12,"",'[3]20'!AB275)</f>
        <v>ПОПЕРЕДНІЙ медогляд: ПРАЦІВНИКИ, ЩО БЕЗПОСЕРЕДНЬО ЗАЙМАЮТЬСЯ ОБСЛУГОВУВАННЯМ ВІДВІДУВАЧІВ &lt; Заклади культури (театри, цирки, клуби, будинки культури тощо)</v>
      </c>
      <c r="D280" s="28" t="str">
        <f>IF($F280&gt;$F$12,"",'[3]20'!AC275)</f>
        <v>медогляд</v>
      </c>
      <c r="E280" s="29">
        <f>IF($F280&gt;$F$12,"",IF($B280="","",ROUND('[3]20'!AD275,$F$9)))</f>
        <v>789.28</v>
      </c>
      <c r="F280" s="30">
        <v>268</v>
      </c>
    </row>
    <row r="281" spans="1:6" ht="67.5" customHeight="1" x14ac:dyDescent="0.25">
      <c r="A281" s="26" t="str">
        <f>IF($F281&gt;$F$12,"",'[3]20'!Z276)</f>
        <v>8.242</v>
      </c>
      <c r="B281" s="26">
        <f>IF($F281&gt;$F$12,"",'[3]20'!AA276)</f>
        <v>261</v>
      </c>
      <c r="C281" s="27" t="str">
        <f>IF($F281&gt;$F$12,"",'[3]20'!AB276)</f>
        <v>ПЕРІОДИЧНИЙ медогляд: ПРАЦІВНИКИ, ЩО БЕЗПОСЕРЕДНЬО ЗАЙМАЮТЬСЯ ОБСЛУГОВУВАННЯМ ВІДВІДУВАЧІВ &lt; Заклади культури (театри, цирки, клуби, будинки культури тощо)</v>
      </c>
      <c r="D281" s="28" t="str">
        <f>IF($F281&gt;$F$12,"",'[3]20'!AC276)</f>
        <v>медогляд</v>
      </c>
      <c r="E281" s="29">
        <f>IF($F281&gt;$F$12,"",IF($B281="","",ROUND('[3]20'!AD276,$F$9)))</f>
        <v>553.36</v>
      </c>
      <c r="F281" s="30">
        <v>269</v>
      </c>
    </row>
    <row r="282" spans="1:6" ht="46.5" customHeight="1" x14ac:dyDescent="0.25">
      <c r="A282" s="26" t="str">
        <f>IF($F282&gt;$F$12,"",'[3]20'!Z277)</f>
        <v>8.243</v>
      </c>
      <c r="B282" s="26">
        <f>IF($F282&gt;$F$12,"",'[3]20'!AA277)</f>
        <v>262</v>
      </c>
      <c r="C282" s="27" t="str">
        <f>IF($F282&gt;$F$12,"",'[3]20'!AB277)</f>
        <v>ПОПЕРЕДНІЙ медогляд: ОБСЛУГОВУВАЛЬНИЙ ПЕРСОНАЛ &lt; Розважальні заклади ( для працівників, які НЕ працюють  і НЕ  контактують з дітьми)</v>
      </c>
      <c r="D282" s="28" t="str">
        <f>IF($F282&gt;$F$12,"",'[3]20'!AC277)</f>
        <v>медогляд</v>
      </c>
      <c r="E282" s="29">
        <f>IF($F282&gt;$F$12,"",IF($B282="","",ROUND('[3]20'!AD277,$F$9)))</f>
        <v>789.28</v>
      </c>
      <c r="F282" s="30">
        <v>270</v>
      </c>
    </row>
    <row r="283" spans="1:6" ht="39" x14ac:dyDescent="0.25">
      <c r="A283" s="26" t="str">
        <f>IF($F283&gt;$F$12,"",'[3]20'!Z278)</f>
        <v>8.244</v>
      </c>
      <c r="B283" s="26">
        <f>IF($F283&gt;$F$12,"",'[3]20'!AA278)</f>
        <v>263</v>
      </c>
      <c r="C283" s="27" t="str">
        <f>IF($F283&gt;$F$12,"",'[3]20'!AB278)</f>
        <v>ПОПЕРЕДНІЙ медогляд: ОБСЛУГОВУВАЛЬНИЙ ПЕРСОНАЛ &lt; Розважальні заклади ( для працівників, які працюють або контактують з дітьми віком ВІД трьох років)</v>
      </c>
      <c r="D283" s="28" t="str">
        <f>IF($F283&gt;$F$12,"",'[3]20'!AC278)</f>
        <v>медогляд</v>
      </c>
      <c r="E283" s="29">
        <f>IF($F283&gt;$F$12,"",IF($B283="","",ROUND('[3]20'!AD278,$F$9)))</f>
        <v>882.92</v>
      </c>
      <c r="F283" s="30">
        <v>271</v>
      </c>
    </row>
    <row r="284" spans="1:6" ht="39" x14ac:dyDescent="0.25">
      <c r="A284" s="26" t="str">
        <f>IF($F284&gt;$F$12,"",'[3]20'!Z279)</f>
        <v>8.245</v>
      </c>
      <c r="B284" s="26">
        <f>IF($F284&gt;$F$12,"",'[3]20'!AA279)</f>
        <v>264</v>
      </c>
      <c r="C284" s="27" t="str">
        <f>IF($F284&gt;$F$12,"",'[3]20'!AB279)</f>
        <v>ПОПЕРЕДНІЙ медогляд: ОБСЛУГОВУВАЛЬНИЙ ПЕРСОНАЛ &lt; Розважальні заклади ( для працівників, які працюють або контактують з дітьми віком ДО трьох років)</v>
      </c>
      <c r="D284" s="28" t="str">
        <f>IF($F284&gt;$F$12,"",'[3]20'!AC279)</f>
        <v>медогляд</v>
      </c>
      <c r="E284" s="29">
        <f>IF($F284&gt;$F$12,"",IF($B284="","",ROUND('[3]20'!AD279,$F$9)))</f>
        <v>882.92</v>
      </c>
      <c r="F284" s="30">
        <v>272</v>
      </c>
    </row>
    <row r="285" spans="1:6" ht="45" customHeight="1" x14ac:dyDescent="0.25">
      <c r="A285" s="26" t="str">
        <f>IF($F285&gt;$F$12,"",'[3]20'!Z280)</f>
        <v>8.246</v>
      </c>
      <c r="B285" s="26">
        <f>IF($F285&gt;$F$12,"",'[3]20'!AA280)</f>
        <v>265</v>
      </c>
      <c r="C285" s="27" t="str">
        <f>IF($F285&gt;$F$12,"",'[3]20'!AB280)</f>
        <v>ПЕРІОДИЧНИЙ медогляд: ОБСЛУГОВУВАЛЬНИЙ ПЕРСОНАЛ &lt; Розважальні заклади ( для працівників, які НЕ працюють  і НЕ  контактують з дітьми)</v>
      </c>
      <c r="D285" s="28" t="str">
        <f>IF($F285&gt;$F$12,"",'[3]20'!AC280)</f>
        <v>медогляд</v>
      </c>
      <c r="E285" s="29">
        <f>IF($F285&gt;$F$12,"",IF($B285="","",ROUND('[3]20'!AD280,$F$9)))</f>
        <v>647</v>
      </c>
      <c r="F285" s="30">
        <v>273</v>
      </c>
    </row>
    <row r="286" spans="1:6" ht="39" x14ac:dyDescent="0.25">
      <c r="A286" s="26" t="str">
        <f>IF($F286&gt;$F$12,"",'[3]20'!Z281)</f>
        <v>8.247</v>
      </c>
      <c r="B286" s="26">
        <f>IF($F286&gt;$F$12,"",'[3]20'!AA281)</f>
        <v>266</v>
      </c>
      <c r="C286" s="27" t="str">
        <f>IF($F286&gt;$F$12,"",'[3]20'!AB281)</f>
        <v>ПЕРІОДИЧНИЙ медогляд: ОБСЛУГОВУВАЛЬНИЙ ПЕРСОНАЛ &lt; Розважальні заклади ( для працівників, які працюють або контактують з дітьми віком ВІД трьох років)</v>
      </c>
      <c r="D286" s="28" t="str">
        <f>IF($F286&gt;$F$12,"",'[3]20'!AC281)</f>
        <v>медогляд</v>
      </c>
      <c r="E286" s="29">
        <f>IF($F286&gt;$F$12,"",IF($B286="","",ROUND('[3]20'!AD281,$F$9)))</f>
        <v>647</v>
      </c>
      <c r="F286" s="30">
        <v>274</v>
      </c>
    </row>
    <row r="287" spans="1:6" ht="39" x14ac:dyDescent="0.25">
      <c r="A287" s="26" t="str">
        <f>IF($F287&gt;$F$12,"",'[3]20'!Z282)</f>
        <v>8.248</v>
      </c>
      <c r="B287" s="26">
        <f>IF($F287&gt;$F$12,"",'[3]20'!AA282)</f>
        <v>267</v>
      </c>
      <c r="C287" s="27" t="str">
        <f>IF($F287&gt;$F$12,"",'[3]20'!AB282)</f>
        <v>ПЕРІОДИЧНИЙ медогляд: ОБСЛУГОВУВАЛЬНИЙ ПЕРСОНАЛ &lt; Розважальні заклади ( для працівників, які працюють або контактують з дітьми віком ДО трьох років)</v>
      </c>
      <c r="D287" s="28" t="str">
        <f>IF($F287&gt;$F$12,"",'[3]20'!AC282)</f>
        <v>медогляд</v>
      </c>
      <c r="E287" s="29">
        <f>IF($F287&gt;$F$12,"",IF($B287="","",ROUND('[3]20'!AD282,$F$9)))</f>
        <v>647</v>
      </c>
      <c r="F287" s="30">
        <v>275</v>
      </c>
    </row>
    <row r="288" spans="1:6" ht="39" x14ac:dyDescent="0.25">
      <c r="A288" s="26" t="str">
        <f>IF($F288&gt;$F$12,"",'[3]20'!Z283)</f>
        <v>8.249</v>
      </c>
      <c r="B288" s="26">
        <f>IF($F288&gt;$F$12,"",'[3]20'!AA283)</f>
        <v>268</v>
      </c>
      <c r="C288" s="27" t="str">
        <f>IF($F288&gt;$F$12,"",'[3]20'!AB283)</f>
        <v>ПОПЕРЕДНІЙ медогляд: ТЕХНІЧНИЙ ПЕРСОНАЛ, У ТОМУ ЧИСЛІ ПРИБИРАЛЬНИКИ ПРИМІЩЕНЬ &lt; Розважальні заклади</v>
      </c>
      <c r="D288" s="28" t="str">
        <f>IF($F288&gt;$F$12,"",'[3]20'!AC283)</f>
        <v>медогляд</v>
      </c>
      <c r="E288" s="29">
        <f>IF($F288&gt;$F$12,"",IF($B288="","",ROUND('[3]20'!AD283,$F$9)))</f>
        <v>553.36</v>
      </c>
      <c r="F288" s="30">
        <v>276</v>
      </c>
    </row>
    <row r="289" spans="1:6" ht="45.75" customHeight="1" x14ac:dyDescent="0.25">
      <c r="A289" s="26" t="str">
        <f>IF($F289&gt;$F$12,"",'[3]20'!Z284)</f>
        <v>8.250</v>
      </c>
      <c r="B289" s="26">
        <f>IF($F289&gt;$F$12,"",'[3]20'!AA284)</f>
        <v>269</v>
      </c>
      <c r="C289" s="27" t="str">
        <f>IF($F289&gt;$F$12,"",'[3]20'!AB284)</f>
        <v>ПЕРІОДИЧНИЙ медогляд: ТЕХНІЧНИЙ ПЕРСОНАЛ, У ТОМУ ЧИСЛІ ПРИБИРАЛЬНИКИ ПРИМІЩЕНЬ &lt; Розважальні заклади</v>
      </c>
      <c r="D289" s="28" t="str">
        <f>IF($F289&gt;$F$12,"",'[3]20'!AC284)</f>
        <v>медогляд</v>
      </c>
      <c r="E289" s="29">
        <f>IF($F289&gt;$F$12,"",IF($B289="","",ROUND('[3]20'!AD284,$F$9)))</f>
        <v>553.36</v>
      </c>
      <c r="F289" s="30">
        <v>277</v>
      </c>
    </row>
    <row r="290" spans="1:6" ht="52" x14ac:dyDescent="0.25">
      <c r="A290" s="26" t="str">
        <f>IF($F290&gt;$F$12,"",'[3]20'!Z285)</f>
        <v>8.251</v>
      </c>
      <c r="B290" s="26">
        <f>IF($F290&gt;$F$12,"",'[3]20'!AA285)</f>
        <v>270</v>
      </c>
      <c r="C290" s="27" t="str">
        <f>IF($F290&gt;$F$12,"",'[3]20'!AB285)</f>
        <v>ПОПЕРЕДНІЙ медогляд: ПРАЦІВНИКИ АДМІНІСТРАЦІЇ, ЯКІ МАЮТЬ ДОСТУП У ВИРОБНИЧІ ЦЕХИ, СКЛАДСЬКІ ПРИМІЩЕННЯ, ВИРОБНИЧІ ЛАБОРАТОРІЇ &lt; Підприємства фармацевтичної промисловості</v>
      </c>
      <c r="D290" s="28" t="str">
        <f>IF($F290&gt;$F$12,"",'[3]20'!AC285)</f>
        <v>медогляд</v>
      </c>
      <c r="E290" s="29">
        <f>IF($F290&gt;$F$12,"",IF($B290="","",ROUND('[3]20'!AD285,$F$9)))</f>
        <v>647</v>
      </c>
      <c r="F290" s="30">
        <v>278</v>
      </c>
    </row>
    <row r="291" spans="1:6" ht="65" x14ac:dyDescent="0.25">
      <c r="A291" s="26" t="str">
        <f>IF($F291&gt;$F$12,"",'[3]20'!Z286)</f>
        <v>8.252</v>
      </c>
      <c r="B291" s="26">
        <f>IF($F291&gt;$F$12,"",'[3]20'!AA286)</f>
        <v>271</v>
      </c>
      <c r="C291" s="27" t="str">
        <f>IF($F291&gt;$F$12,"",'[3]20'!AB286)</f>
        <v>ПЕРІОДИЧНИЙ медогляд: ПРАЦІВНИКИ АДМІНІСТРАЦІЇ, ЯКІ МАЮТЬ ДОСТУП У ВИРОБНИЧІ ЦЕХИ, СКЛАДСЬКІ ПРИМІЩЕННЯ, ВИРОБНИЧІ ЛАБОРАТОРІЇ &lt; Підприємства фармацевтичної промисловості</v>
      </c>
      <c r="D291" s="28" t="str">
        <f>IF($F291&gt;$F$12,"",'[3]20'!AC286)</f>
        <v>медогляд</v>
      </c>
      <c r="E291" s="29">
        <f>IF($F291&gt;$F$12,"",IF($B291="","",ROUND('[3]20'!AD286,$F$9)))</f>
        <v>647</v>
      </c>
      <c r="F291" s="30">
        <v>279</v>
      </c>
    </row>
    <row r="292" spans="1:6" ht="26" x14ac:dyDescent="0.25">
      <c r="A292" s="26" t="str">
        <f>IF($F292&gt;$F$12,"",'[3]20'!Z287)</f>
        <v>8.253</v>
      </c>
      <c r="B292" s="26">
        <f>IF($F292&gt;$F$12,"",'[3]20'!AA287)</f>
        <v>272</v>
      </c>
      <c r="C292" s="27" t="str">
        <f>IF($F292&gt;$F$12,"",'[3]20'!AB287)</f>
        <v>ПОПЕРЕДНІЙ медогляд: ФАСУВАЛЬНИКИ &lt; Підприємства фармацевтичної промисловості</v>
      </c>
      <c r="D292" s="28" t="str">
        <f>IF($F292&gt;$F$12,"",'[3]20'!AC287)</f>
        <v>медогляд</v>
      </c>
      <c r="E292" s="29">
        <f>IF($F292&gt;$F$12,"",IF($B292="","",ROUND('[3]20'!AD287,$F$9)))</f>
        <v>647</v>
      </c>
      <c r="F292" s="30">
        <v>280</v>
      </c>
    </row>
    <row r="293" spans="1:6" ht="32.25" customHeight="1" x14ac:dyDescent="0.25">
      <c r="A293" s="26" t="str">
        <f>IF($F293&gt;$F$12,"",'[3]20'!Z288)</f>
        <v>8.254</v>
      </c>
      <c r="B293" s="26">
        <f>IF($F293&gt;$F$12,"",'[3]20'!AA288)</f>
        <v>273</v>
      </c>
      <c r="C293" s="27" t="str">
        <f>IF($F293&gt;$F$12,"",'[3]20'!AB288)</f>
        <v>ПЕРІОДИЧНИЙ медогляд: ФАСУВАЛЬНИКИ &lt; Підприємства фармацевтичної промисловості</v>
      </c>
      <c r="D293" s="28" t="str">
        <f>IF($F293&gt;$F$12,"",'[3]20'!AC288)</f>
        <v>медогляд</v>
      </c>
      <c r="E293" s="29">
        <f>IF($F293&gt;$F$12,"",IF($B293="","",ROUND('[3]20'!AD288,$F$9)))</f>
        <v>647</v>
      </c>
      <c r="F293" s="30">
        <v>281</v>
      </c>
    </row>
    <row r="294" spans="1:6" ht="26" x14ac:dyDescent="0.25">
      <c r="A294" s="26" t="str">
        <f>IF($F294&gt;$F$12,"",'[3]20'!Z289)</f>
        <v>8.255</v>
      </c>
      <c r="B294" s="26">
        <f>IF($F294&gt;$F$12,"",'[3]20'!AA289)</f>
        <v>274</v>
      </c>
      <c r="C294" s="27" t="str">
        <f>IF($F294&gt;$F$12,"",'[3]20'!AB289)</f>
        <v>ПОПЕРЕДНІЙ медогляд: ГРАНУЛЮВАЛЬНИКИ &lt; Підприємства фармацевтичної промисловості</v>
      </c>
      <c r="D294" s="28" t="str">
        <f>IF($F294&gt;$F$12,"",'[3]20'!AC289)</f>
        <v>медогляд</v>
      </c>
      <c r="E294" s="29">
        <f>IF($F294&gt;$F$12,"",IF($B294="","",ROUND('[3]20'!AD289,$F$9)))</f>
        <v>647</v>
      </c>
      <c r="F294" s="30">
        <v>282</v>
      </c>
    </row>
    <row r="295" spans="1:6" ht="26" x14ac:dyDescent="0.25">
      <c r="A295" s="26" t="str">
        <f>IF($F295&gt;$F$12,"",'[3]20'!Z290)</f>
        <v>8.256</v>
      </c>
      <c r="B295" s="26">
        <f>IF($F295&gt;$F$12,"",'[3]20'!AA290)</f>
        <v>275</v>
      </c>
      <c r="C295" s="27" t="str">
        <f>IF($F295&gt;$F$12,"",'[3]20'!AB290)</f>
        <v>ПЕРІОДИЧНИЙ медогляд: ГРАНУЛЮВАЛЬНИКИ &lt; Підприємства фармацевтичної промисловості</v>
      </c>
      <c r="D295" s="28" t="str">
        <f>IF($F295&gt;$F$12,"",'[3]20'!AC290)</f>
        <v>медогляд</v>
      </c>
      <c r="E295" s="29">
        <f>IF($F295&gt;$F$12,"",IF($B295="","",ROUND('[3]20'!AD290,$F$9)))</f>
        <v>647</v>
      </c>
      <c r="F295" s="30">
        <v>283</v>
      </c>
    </row>
    <row r="296" spans="1:6" ht="26" x14ac:dyDescent="0.25">
      <c r="A296" s="26" t="str">
        <f>IF($F296&gt;$F$12,"",'[3]20'!Z291)</f>
        <v>8.257</v>
      </c>
      <c r="B296" s="26">
        <f>IF($F296&gt;$F$12,"",'[3]20'!AA291)</f>
        <v>276</v>
      </c>
      <c r="C296" s="27" t="str">
        <f>IF($F296&gt;$F$12,"",'[3]20'!AB291)</f>
        <v>ПОПЕРЕДНІЙ медогляд: ОПЕРАТОРИ &lt; Підприємства фармацевтичної промисловості</v>
      </c>
      <c r="D296" s="28" t="str">
        <f>IF($F296&gt;$F$12,"",'[3]20'!AC291)</f>
        <v>медогляд</v>
      </c>
      <c r="E296" s="29">
        <f>IF($F296&gt;$F$12,"",IF($B296="","",ROUND('[3]20'!AD291,$F$9)))</f>
        <v>647</v>
      </c>
      <c r="F296" s="30">
        <v>284</v>
      </c>
    </row>
    <row r="297" spans="1:6" ht="26" x14ac:dyDescent="0.25">
      <c r="A297" s="26" t="str">
        <f>IF($F297&gt;$F$12,"",'[3]20'!Z292)</f>
        <v>8.258</v>
      </c>
      <c r="B297" s="26">
        <f>IF($F297&gt;$F$12,"",'[3]20'!AA292)</f>
        <v>277</v>
      </c>
      <c r="C297" s="27" t="str">
        <f>IF($F297&gt;$F$12,"",'[3]20'!AB292)</f>
        <v>ПЕРІОДИЧНИЙ медогляд: ОПЕРАТОРИ &lt; Підприємства фармацевтичної промисловості</v>
      </c>
      <c r="D297" s="28" t="str">
        <f>IF($F297&gt;$F$12,"",'[3]20'!AC292)</f>
        <v>медогляд</v>
      </c>
      <c r="E297" s="29">
        <f>IF($F297&gt;$F$12,"",IF($B297="","",ROUND('[3]20'!AD292,$F$9)))</f>
        <v>647</v>
      </c>
      <c r="F297" s="30">
        <v>285</v>
      </c>
    </row>
    <row r="298" spans="1:6" ht="26" x14ac:dyDescent="0.25">
      <c r="A298" s="26" t="str">
        <f>IF($F298&gt;$F$12,"",'[3]20'!Z293)</f>
        <v>8.259</v>
      </c>
      <c r="B298" s="26">
        <f>IF($F298&gt;$F$12,"",'[3]20'!AA293)</f>
        <v>278</v>
      </c>
      <c r="C298" s="27" t="str">
        <f>IF($F298&gt;$F$12,"",'[3]20'!AB293)</f>
        <v>ПОПЕРЕДНІЙ медогляд: ПРИЙМАЛЬНИКИ &lt; Підприємства фармацевтичної промисловості</v>
      </c>
      <c r="D298" s="28" t="str">
        <f>IF($F298&gt;$F$12,"",'[3]20'!AC293)</f>
        <v>медогляд</v>
      </c>
      <c r="E298" s="29">
        <f>IF($F298&gt;$F$12,"",IF($B298="","",ROUND('[3]20'!AD293,$F$9)))</f>
        <v>647</v>
      </c>
      <c r="F298" s="30">
        <v>286</v>
      </c>
    </row>
    <row r="299" spans="1:6" ht="26" x14ac:dyDescent="0.25">
      <c r="A299" s="26" t="str">
        <f>IF($F299&gt;$F$12,"",'[3]20'!Z294)</f>
        <v>8.260</v>
      </c>
      <c r="B299" s="26">
        <f>IF($F299&gt;$F$12,"",'[3]20'!AA294)</f>
        <v>279</v>
      </c>
      <c r="C299" s="27" t="str">
        <f>IF($F299&gt;$F$12,"",'[3]20'!AB294)</f>
        <v>ПЕРІОДИЧНИЙ медогляд: ПРИЙМАЛЬНИКИ &lt; Підприємства фармацевтичної промисловості</v>
      </c>
      <c r="D299" s="28" t="str">
        <f>IF($F299&gt;$F$12,"",'[3]20'!AC294)</f>
        <v>медогляд</v>
      </c>
      <c r="E299" s="29">
        <f>IF($F299&gt;$F$12,"",IF($B299="","",ROUND('[3]20'!AD294,$F$9)))</f>
        <v>647</v>
      </c>
      <c r="F299" s="30">
        <v>287</v>
      </c>
    </row>
    <row r="300" spans="1:6" ht="26" x14ac:dyDescent="0.25">
      <c r="A300" s="26" t="str">
        <f>IF($F300&gt;$F$12,"",'[3]20'!Z295)</f>
        <v>8.261</v>
      </c>
      <c r="B300" s="26">
        <f>IF($F300&gt;$F$12,"",'[3]20'!AA295)</f>
        <v>280</v>
      </c>
      <c r="C300" s="27" t="str">
        <f>IF($F300&gt;$F$12,"",'[3]20'!AB295)</f>
        <v>ПОПЕРЕДНІЙ медогляд: АПАРАТНИКИ &lt; Підприємства фармацевтичної промисловості</v>
      </c>
      <c r="D300" s="28" t="str">
        <f>IF($F300&gt;$F$12,"",'[3]20'!AC295)</f>
        <v>медогляд</v>
      </c>
      <c r="E300" s="29">
        <f>IF($F300&gt;$F$12,"",IF($B300="","",ROUND('[3]20'!AD295,$F$9)))</f>
        <v>647</v>
      </c>
      <c r="F300" s="30">
        <v>288</v>
      </c>
    </row>
    <row r="301" spans="1:6" ht="26" x14ac:dyDescent="0.25">
      <c r="A301" s="26" t="str">
        <f>IF($F301&gt;$F$12,"",'[3]20'!Z296)</f>
        <v>8.262</v>
      </c>
      <c r="B301" s="26">
        <f>IF($F301&gt;$F$12,"",'[3]20'!AA296)</f>
        <v>281</v>
      </c>
      <c r="C301" s="27" t="str">
        <f>IF($F301&gt;$F$12,"",'[3]20'!AB296)</f>
        <v>ПЕРІОДИЧНИЙ медогляд: АПАРАТНИКИ &lt; Підприємства фармацевтичної промисловості</v>
      </c>
      <c r="D301" s="28" t="str">
        <f>IF($F301&gt;$F$12,"",'[3]20'!AC296)</f>
        <v>медогляд</v>
      </c>
      <c r="E301" s="29">
        <f>IF($F301&gt;$F$12,"",IF($B301="","",ROUND('[3]20'!AD296,$F$9)))</f>
        <v>647</v>
      </c>
      <c r="F301" s="30">
        <v>289</v>
      </c>
    </row>
    <row r="302" spans="1:6" ht="26" x14ac:dyDescent="0.25">
      <c r="A302" s="26" t="str">
        <f>IF($F302&gt;$F$12,"",'[3]20'!Z297)</f>
        <v>8.263</v>
      </c>
      <c r="B302" s="26">
        <f>IF($F302&gt;$F$12,"",'[3]20'!AA297)</f>
        <v>282</v>
      </c>
      <c r="C302" s="27" t="str">
        <f>IF($F302&gt;$F$12,"",'[3]20'!AB297)</f>
        <v>ПОПЕРЕДНІЙ медогляд: ФАРМАЦЕВТИ &lt; Підприємства фармацевтичної промисловості</v>
      </c>
      <c r="D302" s="28" t="str">
        <f>IF($F302&gt;$F$12,"",'[3]20'!AC297)</f>
        <v>медогляд</v>
      </c>
      <c r="E302" s="29">
        <f>IF($F302&gt;$F$12,"",IF($B302="","",ROUND('[3]20'!AD297,$F$9)))</f>
        <v>647</v>
      </c>
      <c r="F302" s="30">
        <v>290</v>
      </c>
    </row>
    <row r="303" spans="1:6" ht="26" x14ac:dyDescent="0.25">
      <c r="A303" s="26" t="str">
        <f>IF($F303&gt;$F$12,"",'[3]20'!Z298)</f>
        <v>8.264</v>
      </c>
      <c r="B303" s="26">
        <f>IF($F303&gt;$F$12,"",'[3]20'!AA298)</f>
        <v>283</v>
      </c>
      <c r="C303" s="27" t="str">
        <f>IF($F303&gt;$F$12,"",'[3]20'!AB298)</f>
        <v>ПЕРІОДИЧНИЙ медогляд: ФАРМАЦЕВТИ &lt; Підприємства фармацевтичної промисловості</v>
      </c>
      <c r="D303" s="28" t="str">
        <f>IF($F303&gt;$F$12,"",'[3]20'!AC298)</f>
        <v>медогляд</v>
      </c>
      <c r="E303" s="29">
        <f>IF($F303&gt;$F$12,"",IF($B303="","",ROUND('[3]20'!AD298,$F$9)))</f>
        <v>647</v>
      </c>
      <c r="F303" s="30">
        <v>291</v>
      </c>
    </row>
    <row r="304" spans="1:6" ht="26" x14ac:dyDescent="0.25">
      <c r="A304" s="26" t="str">
        <f>IF($F304&gt;$F$12,"",'[3]20'!Z299)</f>
        <v>8.265</v>
      </c>
      <c r="B304" s="26">
        <f>IF($F304&gt;$F$12,"",'[3]20'!AA299)</f>
        <v>284</v>
      </c>
      <c r="C304" s="27" t="str">
        <f>IF($F304&gt;$F$12,"",'[3]20'!AB299)</f>
        <v>ПОПЕРЕДНІЙ медогляд: ІНЖЕНЕРИ &lt; Підприємства фармацевтичної промисловості</v>
      </c>
      <c r="D304" s="28" t="str">
        <f>IF($F304&gt;$F$12,"",'[3]20'!AC299)</f>
        <v>медогляд</v>
      </c>
      <c r="E304" s="29">
        <f>IF($F304&gt;$F$12,"",IF($B304="","",ROUND('[3]20'!AD299,$F$9)))</f>
        <v>553.36</v>
      </c>
      <c r="F304" s="30">
        <v>292</v>
      </c>
    </row>
    <row r="305" spans="1:6" ht="26" x14ac:dyDescent="0.25">
      <c r="A305" s="26" t="str">
        <f>IF($F305&gt;$F$12,"",'[3]20'!Z300)</f>
        <v>8.266</v>
      </c>
      <c r="B305" s="26">
        <f>IF($F305&gt;$F$12,"",'[3]20'!AA300)</f>
        <v>285</v>
      </c>
      <c r="C305" s="27" t="str">
        <f>IF($F305&gt;$F$12,"",'[3]20'!AB300)</f>
        <v>ПЕРІОДИЧНИЙ медогляд: ІНЖЕНЕРИ &lt; Підприємства фармацевтичної промисловості</v>
      </c>
      <c r="D305" s="28" t="str">
        <f>IF($F305&gt;$F$12,"",'[3]20'!AC300)</f>
        <v>медогляд</v>
      </c>
      <c r="E305" s="29">
        <f>IF($F305&gt;$F$12,"",IF($B305="","",ROUND('[3]20'!AD300,$F$9)))</f>
        <v>553.36</v>
      </c>
      <c r="F305" s="30">
        <v>293</v>
      </c>
    </row>
    <row r="306" spans="1:6" ht="26" x14ac:dyDescent="0.25">
      <c r="A306" s="26" t="str">
        <f>IF($F306&gt;$F$12,"",'[3]20'!Z301)</f>
        <v>8.267</v>
      </c>
      <c r="B306" s="26">
        <f>IF($F306&gt;$F$12,"",'[3]20'!AA301)</f>
        <v>286</v>
      </c>
      <c r="C306" s="27" t="str">
        <f>IF($F306&gt;$F$12,"",'[3]20'!AB301)</f>
        <v>ПОПЕРЕДНІЙ медогляд: ТЕХНІКИ &lt; Підприємства фармацевтичної промисловості</v>
      </c>
      <c r="D306" s="28" t="str">
        <f>IF($F306&gt;$F$12,"",'[3]20'!AC301)</f>
        <v>медогляд</v>
      </c>
      <c r="E306" s="29">
        <f>IF($F306&gt;$F$12,"",IF($B306="","",ROUND('[3]20'!AD301,$F$9)))</f>
        <v>553.36</v>
      </c>
      <c r="F306" s="30">
        <v>294</v>
      </c>
    </row>
    <row r="307" spans="1:6" ht="26" x14ac:dyDescent="0.25">
      <c r="A307" s="26" t="str">
        <f>IF($F307&gt;$F$12,"",'[3]20'!Z302)</f>
        <v>8.268</v>
      </c>
      <c r="B307" s="26">
        <f>IF($F307&gt;$F$12,"",'[3]20'!AA302)</f>
        <v>287</v>
      </c>
      <c r="C307" s="27" t="str">
        <f>IF($F307&gt;$F$12,"",'[3]20'!AB302)</f>
        <v>ПЕРІОДИЧНИЙ медогляд: ТЕХНІКИ &lt; Підприємства фармацевтичної промисловості</v>
      </c>
      <c r="D307" s="28" t="str">
        <f>IF($F307&gt;$F$12,"",'[3]20'!AC302)</f>
        <v>медогляд</v>
      </c>
      <c r="E307" s="29">
        <f>IF($F307&gt;$F$12,"",IF($B307="","",ROUND('[3]20'!AD302,$F$9)))</f>
        <v>553.36</v>
      </c>
      <c r="F307" s="30">
        <v>295</v>
      </c>
    </row>
    <row r="308" spans="1:6" ht="26" x14ac:dyDescent="0.25">
      <c r="A308" s="26" t="str">
        <f>IF($F308&gt;$F$12,"",'[3]20'!Z303)</f>
        <v>8.269</v>
      </c>
      <c r="B308" s="26">
        <f>IF($F308&gt;$F$12,"",'[3]20'!AA303)</f>
        <v>288</v>
      </c>
      <c r="C308" s="27" t="str">
        <f>IF($F308&gt;$F$12,"",'[3]20'!AB303)</f>
        <v>ПОПЕРЕДНІЙ медогляд: ТАБЛЕТУВАЛЬНИКИ &lt; Підприємства фармацевтичної промисловості</v>
      </c>
      <c r="D308" s="28" t="str">
        <f>IF($F308&gt;$F$12,"",'[3]20'!AC303)</f>
        <v>медогляд</v>
      </c>
      <c r="E308" s="29">
        <f>IF($F308&gt;$F$12,"",IF($B308="","",ROUND('[3]20'!AD303,$F$9)))</f>
        <v>647</v>
      </c>
      <c r="F308" s="30">
        <v>296</v>
      </c>
    </row>
    <row r="309" spans="1:6" ht="26" x14ac:dyDescent="0.25">
      <c r="A309" s="26" t="str">
        <f>IF($F309&gt;$F$12,"",'[3]20'!Z304)</f>
        <v>8.270</v>
      </c>
      <c r="B309" s="26">
        <f>IF($F309&gt;$F$12,"",'[3]20'!AA304)</f>
        <v>289</v>
      </c>
      <c r="C309" s="27" t="str">
        <f>IF($F309&gt;$F$12,"",'[3]20'!AB304)</f>
        <v>ПЕРІОДИЧНИЙ медогляд: ТАБЛЕТУВАЛЬНИКИ &lt; Підприємства фармацевтичної промисловості</v>
      </c>
      <c r="D309" s="28" t="str">
        <f>IF($F309&gt;$F$12,"",'[3]20'!AC304)</f>
        <v>медогляд</v>
      </c>
      <c r="E309" s="29">
        <f>IF($F309&gt;$F$12,"",IF($B309="","",ROUND('[3]20'!AD304,$F$9)))</f>
        <v>647</v>
      </c>
      <c r="F309" s="30">
        <v>297</v>
      </c>
    </row>
    <row r="310" spans="1:6" ht="39" x14ac:dyDescent="0.25">
      <c r="A310" s="26" t="str">
        <f>IF($F310&gt;$F$12,"",'[3]20'!Z305)</f>
        <v>8.271</v>
      </c>
      <c r="B310" s="26">
        <f>IF($F310&gt;$F$12,"",'[3]20'!AA305)</f>
        <v>290</v>
      </c>
      <c r="C310" s="27" t="str">
        <f>IF($F310&gt;$F$12,"",'[3]20'!AB305)</f>
        <v>ПОПЕРЕДНІЙ медогляд: ТЕХНІЧНИЙ ПЕРСОНАЛ, У ТОМУ ЧИСЛІ ПРИБИРАЛЬНИКИ ПРИМІЩЕНЬ &lt; Підприємства фармацевтичної промисловості</v>
      </c>
      <c r="D310" s="28" t="str">
        <f>IF($F310&gt;$F$12,"",'[3]20'!AC305)</f>
        <v>медогляд</v>
      </c>
      <c r="E310" s="29">
        <f>IF($F310&gt;$F$12,"",IF($B310="","",ROUND('[3]20'!AD305,$F$9)))</f>
        <v>553.36</v>
      </c>
      <c r="F310" s="30">
        <v>298</v>
      </c>
    </row>
    <row r="311" spans="1:6" ht="39" x14ac:dyDescent="0.25">
      <c r="A311" s="26" t="str">
        <f>IF($F311&gt;$F$12,"",'[3]20'!Z306)</f>
        <v>8.272</v>
      </c>
      <c r="B311" s="26">
        <f>IF($F311&gt;$F$12,"",'[3]20'!AA306)</f>
        <v>291</v>
      </c>
      <c r="C311" s="27" t="str">
        <f>IF($F311&gt;$F$12,"",'[3]20'!AB306)</f>
        <v>ПЕРІОДИЧНИЙ медогляд: ТЕХНІЧНИЙ ПЕРСОНАЛ, У ТОМУ ЧИСЛІ ПРИБИРАЛЬНИКИ ПРИМІЩЕНЬ &lt; Підприємства фармацевтичної промисловості</v>
      </c>
      <c r="D311" s="28" t="str">
        <f>IF($F311&gt;$F$12,"",'[3]20'!AC306)</f>
        <v>медогляд</v>
      </c>
      <c r="E311" s="29">
        <f>IF($F311&gt;$F$12,"",IF($B311="","",ROUND('[3]20'!AD306,$F$9)))</f>
        <v>553.36</v>
      </c>
      <c r="F311" s="30">
        <v>299</v>
      </c>
    </row>
    <row r="312" spans="1:6" ht="52" x14ac:dyDescent="0.25">
      <c r="A312" s="26" t="str">
        <f>IF($F312&gt;$F$12,"",'[3]20'!Z307)</f>
        <v>8.273</v>
      </c>
      <c r="B312" s="26">
        <f>IF($F312&gt;$F$12,"",'[3]20'!AA307)</f>
        <v>292</v>
      </c>
      <c r="C312" s="27" t="str">
        <f>IF($F312&gt;$F$12,"",'[3]20'!AB307)</f>
        <v>ПОПЕРЕДНІЙ медогляд: ПРАЦІВНИКИ, ЗАЙНЯТІ ВИРОБНИЦТВОМ, ФАСУВАННЯМ ТА РЕАЛІЗАЦІЄЮ ЛІКАРСЬКИХ ЗАСОБІВ &lt; Аптеки та їх структурні підрозділи</v>
      </c>
      <c r="D312" s="28" t="str">
        <f>IF($F312&gt;$F$12,"",'[3]20'!AC307)</f>
        <v>медогляд</v>
      </c>
      <c r="E312" s="29">
        <f>IF($F312&gt;$F$12,"",IF($B312="","",ROUND('[3]20'!AD307,$F$9)))</f>
        <v>789.28</v>
      </c>
      <c r="F312" s="30">
        <v>300</v>
      </c>
    </row>
    <row r="313" spans="1:6" ht="52" x14ac:dyDescent="0.25">
      <c r="A313" s="26" t="str">
        <f>IF($F313&gt;$F$12,"",'[3]20'!Z308)</f>
        <v>8.274</v>
      </c>
      <c r="B313" s="26">
        <f>IF($F313&gt;$F$12,"",'[3]20'!AA308)</f>
        <v>293</v>
      </c>
      <c r="C313" s="27" t="str">
        <f>IF($F313&gt;$F$12,"",'[3]20'!AB308)</f>
        <v>ПЕРІОДИЧНИЙ медогляд: ПРАЦІВНИКИ, ЗАЙНЯТІ ВИРОБНИЦТВОМ, ФАСУВАННЯМ ТА РЕАЛІЗАЦІЄЮ ЛІКАРСЬКИХ ЗАСОБІВ &lt; Аптеки та їх структурні підрозділи</v>
      </c>
      <c r="D313" s="28" t="str">
        <f>IF($F313&gt;$F$12,"",'[3]20'!AC308)</f>
        <v>медогляд</v>
      </c>
      <c r="E313" s="29">
        <f>IF($F313&gt;$F$12,"",IF($B313="","",ROUND('[3]20'!AD308,$F$9)))</f>
        <v>647</v>
      </c>
      <c r="F313" s="30">
        <v>301</v>
      </c>
    </row>
    <row r="314" spans="1:6" ht="65" x14ac:dyDescent="0.25">
      <c r="A314" s="26" t="str">
        <f>IF($F314&gt;$F$12,"",'[3]20'!Z309)</f>
        <v>8.275</v>
      </c>
      <c r="B314" s="26">
        <f>IF($F314&gt;$F$12,"",'[3]20'!AA309)</f>
        <v>294</v>
      </c>
      <c r="C314" s="27" t="str">
        <f>IF($F314&gt;$F$12,"",'[3]20'!AB309)</f>
        <v>ПОПЕРЕДНІЙ медогляд: ПРАЦІВНИКИ, БЕЗПОСЕРЕДНЬО ПРИЧЕТНІ ДО ВОДОПОСТАЧАННЯ, ЗБОРУ ТА ОЧИСТКИ СТІЧНИХ ВОД, У ТОМУ ЧИСЛІ НА СУДНАХ, У ЗАЛІЗНИЧНИХ ВАГОНАХ, НА ЛІТАКАХ &lt; Підприємства та об'єкти водопостачання і каналізації</v>
      </c>
      <c r="D314" s="28" t="str">
        <f>IF($F314&gt;$F$12,"",'[3]20'!AC309)</f>
        <v>медогляд</v>
      </c>
      <c r="E314" s="29">
        <f>IF($F314&gt;$F$12,"",IF($B314="","",ROUND('[3]20'!AD309,$F$9)))</f>
        <v>553.36</v>
      </c>
      <c r="F314" s="30">
        <v>302</v>
      </c>
    </row>
    <row r="315" spans="1:6" ht="65" x14ac:dyDescent="0.25">
      <c r="A315" s="26" t="str">
        <f>IF($F315&gt;$F$12,"",'[3]20'!Z310)</f>
        <v>8.276</v>
      </c>
      <c r="B315" s="26">
        <f>IF($F315&gt;$F$12,"",'[3]20'!AA310)</f>
        <v>295</v>
      </c>
      <c r="C315" s="27" t="str">
        <f>IF($F315&gt;$F$12,"",'[3]20'!AB310)</f>
        <v>ПЕРІОДИЧНИЙ медогляд: ПРАЦІВНИКИ, БЕЗПОСЕРЕДНЬО ПРИЧЕТНІ ДО ВОДОПОСТАЧАННЯ, ЗБОРУ ТА ОЧИСТКИ СТІЧНИХ ВОД, У ТОМУ ЧИСЛІ НА СУДНАХ, У ЗАЛІЗНИЧНИХ ВАГОНАХ, НА ЛІТАКАХ &lt; Підприємства та об'єкти водопостачання і каналізації</v>
      </c>
      <c r="D315" s="28" t="str">
        <f>IF($F315&gt;$F$12,"",'[3]20'!AC310)</f>
        <v>медогляд</v>
      </c>
      <c r="E315" s="29">
        <f>IF($F315&gt;$F$12,"",IF($B315="","",ROUND('[3]20'!AD310,$F$9)))</f>
        <v>553.36</v>
      </c>
      <c r="F315" s="30">
        <v>303</v>
      </c>
    </row>
    <row r="316" spans="1:6" ht="13" x14ac:dyDescent="0.25">
      <c r="A316" s="26" t="str">
        <f>IF($F316&gt;$F$12,"",'[3]20'!Z311)</f>
        <v>8.277</v>
      </c>
      <c r="B316" s="26">
        <f>IF($F316&gt;$F$12,"",'[3]20'!AA311)</f>
        <v>296</v>
      </c>
      <c r="C316" s="27" t="str">
        <f>IF($F316&gt;$F$12,"",'[3]20'!AB311)</f>
        <v>ПОПЕРЕДНІЙ медогляд: КОНТРОЛЕРИ &lt; Метрополітен</v>
      </c>
      <c r="D316" s="28" t="str">
        <f>IF($F316&gt;$F$12,"",'[3]20'!AC311)</f>
        <v>медогляд</v>
      </c>
      <c r="E316" s="29">
        <f>IF($F316&gt;$F$12,"",IF($B316="","",ROUND('[3]20'!AD311,$F$9)))</f>
        <v>647</v>
      </c>
      <c r="F316" s="30">
        <v>304</v>
      </c>
    </row>
    <row r="317" spans="1:6" ht="13" x14ac:dyDescent="0.25">
      <c r="A317" s="26" t="str">
        <f>IF($F317&gt;$F$12,"",'[3]20'!Z312)</f>
        <v>8.278</v>
      </c>
      <c r="B317" s="26">
        <f>IF($F317&gt;$F$12,"",'[3]20'!AA312)</f>
        <v>297</v>
      </c>
      <c r="C317" s="27" t="str">
        <f>IF($F317&gt;$F$12,"",'[3]20'!AB312)</f>
        <v>ПЕРІОДИЧНИЙ медогляд: КОНТРОЛЕРИ &lt; Метрополітен</v>
      </c>
      <c r="D317" s="28" t="str">
        <f>IF($F317&gt;$F$12,"",'[3]20'!AC312)</f>
        <v>медогляд</v>
      </c>
      <c r="E317" s="29">
        <f>IF($F317&gt;$F$12,"",IF($B317="","",ROUND('[3]20'!AD312,$F$9)))</f>
        <v>553.36</v>
      </c>
      <c r="F317" s="30">
        <v>305</v>
      </c>
    </row>
    <row r="318" spans="1:6" ht="39" x14ac:dyDescent="0.25">
      <c r="A318" s="26" t="str">
        <f>IF($F318&gt;$F$12,"",'[3]20'!Z313)</f>
        <v>8.279</v>
      </c>
      <c r="B318" s="26">
        <f>IF($F318&gt;$F$12,"",'[3]20'!AA313)</f>
        <v>298</v>
      </c>
      <c r="C318" s="27" t="str">
        <f>IF($F318&gt;$F$12,"",'[3]20'!AB313)</f>
        <v>ПОПЕРЕДНІЙ медогляд: ПРИБИРАЛЬНИКИ РУХОМОГО СКЛАДУ ТА ПРИМІЩЕНЬ МЕТРОПОЛІТЕНУ &lt; Метрополітен</v>
      </c>
      <c r="D318" s="28" t="str">
        <f>IF($F318&gt;$F$12,"",'[3]20'!AC313)</f>
        <v>медогляд</v>
      </c>
      <c r="E318" s="29">
        <f>IF($F318&gt;$F$12,"",IF($B318="","",ROUND('[3]20'!AD313,$F$9)))</f>
        <v>553.36</v>
      </c>
      <c r="F318" s="30">
        <v>306</v>
      </c>
    </row>
    <row r="319" spans="1:6" ht="39" x14ac:dyDescent="0.25">
      <c r="A319" s="26" t="str">
        <f>IF($F319&gt;$F$12,"",'[3]20'!Z314)</f>
        <v>8.280</v>
      </c>
      <c r="B319" s="26">
        <f>IF($F319&gt;$F$12,"",'[3]20'!AA314)</f>
        <v>299</v>
      </c>
      <c r="C319" s="27" t="str">
        <f>IF($F319&gt;$F$12,"",'[3]20'!AB314)</f>
        <v>ПЕРІОДИЧНИЙ медогляд: ПРИБИРАЛЬНИКИ РУХОМОГО СКЛАДУ ТА ПРИМІЩЕНЬ МЕТРОПОЛІТЕНУ &lt; Метрополітен</v>
      </c>
      <c r="D319" s="28" t="str">
        <f>IF($F319&gt;$F$12,"",'[3]20'!AC314)</f>
        <v>медогляд</v>
      </c>
      <c r="E319" s="29">
        <f>IF($F319&gt;$F$12,"",IF($B319="","",ROUND('[3]20'!AD314,$F$9)))</f>
        <v>553.36</v>
      </c>
      <c r="F319" s="30">
        <v>307</v>
      </c>
    </row>
    <row r="320" spans="1:6" ht="124.5" customHeight="1" x14ac:dyDescent="0.25">
      <c r="A320" s="26" t="str">
        <f>IF($F320&gt;$F$12,"",'[3]20'!Z315)</f>
        <v>8.281</v>
      </c>
      <c r="B320" s="26">
        <f>IF($F320&gt;$F$12,"",'[3]20'!AA315)</f>
        <v>300</v>
      </c>
      <c r="C320" s="27" t="str">
        <f>IF($F320&gt;$F$12,"",'[3]20'!AB315)</f>
        <v>ПОПЕРЕДНІЙ медогляд: ПРАЦІВНИКИ МІСЦЬ ВІДПОЧИНКУ ЛОКОМОТИВНИХ БРИГАД, ВОДІЇВ АВТОБУСІВ, ЧЛЕНІВ ЕКІПАЖІВ ПОВІТРЯНИХ, МОРСЬКИХ ТА РІЧКОВИХ СУДЕН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НЕ  бере участь у приготуванні (виробництві), транспортуванні та реалізації продуктів харчування)</v>
      </c>
      <c r="D320" s="28" t="str">
        <f>IF($F320&gt;$F$12,"",'[3]20'!AC315)</f>
        <v>медогляд</v>
      </c>
      <c r="E320" s="29">
        <f>IF($F320&gt;$F$12,"",IF($B320="","",ROUND('[3]20'!AD315,$F$9)))</f>
        <v>647</v>
      </c>
      <c r="F320" s="30">
        <v>308</v>
      </c>
    </row>
    <row r="321" spans="1:6" ht="125.25" customHeight="1" x14ac:dyDescent="0.25">
      <c r="A321" s="26" t="str">
        <f>IF($F321&gt;$F$12,"",'[3]20'!Z316)</f>
        <v>8.282</v>
      </c>
      <c r="B321" s="26">
        <f>IF($F321&gt;$F$12,"",'[3]20'!AA316)</f>
        <v>301</v>
      </c>
      <c r="C321" s="27" t="str">
        <f>IF($F321&gt;$F$12,"",'[3]20'!AB316)</f>
        <v>ПОПЕРЕДНІЙ медогляд: ПРАЦІВНИКИ МІСЦЬ ВІДПОЧИНКУ ЛОКОМОТИВНИХ БРИГАД, ВОДІЇВ АВТОБУСІВ, ЧЛЕНІВ ЕКІПАЖІВ ПОВІТРЯНИХ, МОРСЬКИХ ТА РІЧКОВИХ СУДЕН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бере участь у приготуванні (виробництві), транспортуванні та реалізації продуктів харчування)</v>
      </c>
      <c r="D321" s="28" t="str">
        <f>IF($F321&gt;$F$12,"",'[3]20'!AC316)</f>
        <v>медогляд</v>
      </c>
      <c r="E321" s="29">
        <f>IF($F321&gt;$F$12,"",IF($B321="","",ROUND('[3]20'!AD316,$F$9)))</f>
        <v>789.28</v>
      </c>
      <c r="F321" s="30">
        <v>309</v>
      </c>
    </row>
    <row r="322" spans="1:6" ht="117" x14ac:dyDescent="0.25">
      <c r="A322" s="26" t="str">
        <f>IF($F322&gt;$F$12,"",'[3]20'!Z317)</f>
        <v>8.283</v>
      </c>
      <c r="B322" s="26">
        <f>IF($F322&gt;$F$12,"",'[3]20'!AA317)</f>
        <v>302</v>
      </c>
      <c r="C322" s="27" t="str">
        <f>IF($F322&gt;$F$12,"",'[3]20'!AB317)</f>
        <v>ПЕРІОДИЧНИЙ медогляд: ПРАЦІВНИКИ МІСЦЬ ВІДПОЧИНКУ ЛОКОМОТИВНИХ БРИГАД, ВОДІЇВ АВТОБУСІВ, ЧЛЕНІВ ЕКІПАЖІВ ПОВІТРЯНИХ, МОРСЬКИХ ТА РІЧКОВИХ СУДЕН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НЕ  бере участь у приготуванні (виробництві), транспортуванні та реалізації продуктів харчування)</v>
      </c>
      <c r="D322" s="28" t="str">
        <f>IF($F322&gt;$F$12,"",'[3]20'!AC317)</f>
        <v>медогляд</v>
      </c>
      <c r="E322" s="29">
        <f>IF($F322&gt;$F$12,"",IF($B322="","",ROUND('[3]20'!AD317,$F$9)))</f>
        <v>647</v>
      </c>
      <c r="F322" s="30">
        <v>310</v>
      </c>
    </row>
    <row r="323" spans="1:6" ht="120.75" customHeight="1" x14ac:dyDescent="0.25">
      <c r="A323" s="26" t="str">
        <f>IF($F323&gt;$F$12,"",'[3]20'!Z318)</f>
        <v>8.284</v>
      </c>
      <c r="B323" s="26">
        <f>IF($F323&gt;$F$12,"",'[3]20'!AA318)</f>
        <v>303</v>
      </c>
      <c r="C323" s="27" t="str">
        <f>IF($F323&gt;$F$12,"",'[3]20'!AB318)</f>
        <v>ПЕРІОДИЧНИЙ медогляд: ПРАЦІВНИКИ МІСЦЬ ВІДПОЧИНКУ ЛОКОМОТИВНИХ БРИГАД, ВОДІЇВ АВТОБУСІВ, ЧЛЕНІВ ЕКІПАЖІВ ПОВІТРЯНИХ, МОРСЬКИХ ТА РІЧКОВИХ СУДЕН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бере участь у приготуванні (виробництві), транспортуванні та реалізації продуктів харчування)</v>
      </c>
      <c r="D323" s="28" t="str">
        <f>IF($F323&gt;$F$12,"",'[3]20'!AC318)</f>
        <v>медогляд</v>
      </c>
      <c r="E323" s="29">
        <f>IF($F323&gt;$F$12,"",IF($B323="","",ROUND('[3]20'!AD318,$F$9)))</f>
        <v>647</v>
      </c>
      <c r="F323" s="30">
        <v>311</v>
      </c>
    </row>
    <row r="324" spans="1:6" ht="87.75" customHeight="1" x14ac:dyDescent="0.25">
      <c r="A324" s="26" t="str">
        <f>IF($F324&gt;$F$12,"",'[3]20'!Z319)</f>
        <v>8.285</v>
      </c>
      <c r="B324" s="26">
        <f>IF($F324&gt;$F$12,"",'[3]20'!AA319)</f>
        <v>304</v>
      </c>
      <c r="C324" s="27" t="str">
        <f>IF($F324&gt;$F$12,"",'[3]20'!AB319)</f>
        <v>ПОПЕРЕДНІЙ медогляд: ПРИБИРАЛЬНИКИ ПРИМІЩЕНЬ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</v>
      </c>
      <c r="D324" s="28" t="str">
        <f>IF($F324&gt;$F$12,"",'[3]20'!AC319)</f>
        <v>медогляд</v>
      </c>
      <c r="E324" s="29">
        <f>IF($F324&gt;$F$12,"",IF($B324="","",ROUND('[3]20'!AD319,$F$9)))</f>
        <v>553.36</v>
      </c>
      <c r="F324" s="30">
        <v>312</v>
      </c>
    </row>
    <row r="325" spans="1:6" ht="65" x14ac:dyDescent="0.25">
      <c r="A325" s="26" t="str">
        <f>IF($F325&gt;$F$12,"",'[3]20'!Z320)</f>
        <v>8.286</v>
      </c>
      <c r="B325" s="26">
        <f>IF($F325&gt;$F$12,"",'[3]20'!AA320)</f>
        <v>305</v>
      </c>
      <c r="C325" s="27" t="str">
        <f>IF($F325&gt;$F$12,"",'[3]20'!AB320)</f>
        <v>ПЕРІОДИЧНИЙ медогляд: ПРИБИРАЛЬНИКИ ПРИМІЩЕНЬ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</v>
      </c>
      <c r="D325" s="28" t="str">
        <f>IF($F325&gt;$F$12,"",'[3]20'!AC320)</f>
        <v>медогляд</v>
      </c>
      <c r="E325" s="29">
        <f>IF($F325&gt;$F$12,"",IF($B325="","",ROUND('[3]20'!AD320,$F$9)))</f>
        <v>553.36</v>
      </c>
      <c r="F325" s="30">
        <v>313</v>
      </c>
    </row>
    <row r="326" spans="1:6" ht="104" x14ac:dyDescent="0.25">
      <c r="A326" s="26" t="str">
        <f>IF($F326&gt;$F$12,"",'[3]20'!Z321)</f>
        <v>8.287</v>
      </c>
      <c r="B326" s="26">
        <f>IF($F326&gt;$F$12,"",'[3]20'!AA321)</f>
        <v>306</v>
      </c>
      <c r="C326" s="27" t="str">
        <f>IF($F326&gt;$F$12,"",'[3]20'!AB321)</f>
        <v>ПОПЕРЕДНІЙ медогляд: ПРАЦІВНИКИ КІМНАТ ВІДПОЧИНКУ ПАСАЖИРІВ НА ВОКЗАЛАХ, У ПОРТАХ ТА НА АВТОСТАНЦІЯХ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НЕ  бере участь у приготуванні (виробництві), транспортуванні та реалізації продуктів харчування)</v>
      </c>
      <c r="D326" s="28" t="str">
        <f>IF($F326&gt;$F$12,"",'[3]20'!AC321)</f>
        <v>медогляд</v>
      </c>
      <c r="E326" s="29">
        <f>IF($F326&gt;$F$12,"",IF($B326="","",ROUND('[3]20'!AD321,$F$9)))</f>
        <v>647</v>
      </c>
      <c r="F326" s="30">
        <v>314</v>
      </c>
    </row>
    <row r="327" spans="1:6" ht="104" x14ac:dyDescent="0.25">
      <c r="A327" s="26" t="str">
        <f>IF($F327&gt;$F$12,"",'[3]20'!Z322)</f>
        <v>8.288</v>
      </c>
      <c r="B327" s="26">
        <f>IF($F327&gt;$F$12,"",'[3]20'!AA322)</f>
        <v>307</v>
      </c>
      <c r="C327" s="27" t="str">
        <f>IF($F327&gt;$F$12,"",'[3]20'!AB322)</f>
        <v>ПОПЕРЕДНІЙ медогляд: ПРАЦІВНИКИ КІМНАТ ВІДПОЧИНКУ ПАСАЖИРІВ НА ВОКЗАЛАХ, У ПОРТАХ ТА НА АВТОСТАНЦІЯХ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бере участь у приготуванні (виробництві), транспортуванні та реалізації продуктів харчування)</v>
      </c>
      <c r="D327" s="28" t="str">
        <f>IF($F327&gt;$F$12,"",'[3]20'!AC322)</f>
        <v>медогляд</v>
      </c>
      <c r="E327" s="29">
        <f>IF($F327&gt;$F$12,"",IF($B327="","",ROUND('[3]20'!AD322,$F$9)))</f>
        <v>789.28</v>
      </c>
      <c r="F327" s="30">
        <v>315</v>
      </c>
    </row>
    <row r="328" spans="1:6" ht="104" x14ac:dyDescent="0.25">
      <c r="A328" s="26" t="str">
        <f>IF($F328&gt;$F$12,"",'[3]20'!Z323)</f>
        <v>8.289</v>
      </c>
      <c r="B328" s="26">
        <f>IF($F328&gt;$F$12,"",'[3]20'!AA323)</f>
        <v>308</v>
      </c>
      <c r="C328" s="27" t="str">
        <f>IF($F328&gt;$F$12,"",'[3]20'!AB323)</f>
        <v>ПЕРІОДИЧНИЙ медогляд: ПРАЦІВНИКИ КІМНАТ ВІДПОЧИНКУ ПАСАЖИРІВ НА ВОКЗАЛАХ, У ПОРТАХ ТА НА АВТОСТАНЦІЯХ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НЕ  бере участь у приготуванні (виробництві), транспортуванні та реалізації продуктів харчування)</v>
      </c>
      <c r="D328" s="28" t="str">
        <f>IF($F328&gt;$F$12,"",'[3]20'!AC323)</f>
        <v>медогляд</v>
      </c>
      <c r="E328" s="29">
        <f>IF($F328&gt;$F$12,"",IF($B328="","",ROUND('[3]20'!AD323,$F$9)))</f>
        <v>647</v>
      </c>
      <c r="F328" s="30">
        <v>316</v>
      </c>
    </row>
    <row r="329" spans="1:6" ht="104" x14ac:dyDescent="0.25">
      <c r="A329" s="26" t="str">
        <f>IF($F329&gt;$F$12,"",'[3]20'!Z324)</f>
        <v>8.290</v>
      </c>
      <c r="B329" s="26">
        <f>IF($F329&gt;$F$12,"",'[3]20'!AA324)</f>
        <v>309</v>
      </c>
      <c r="C329" s="27" t="str">
        <f>IF($F329&gt;$F$12,"",'[3]20'!AB324)</f>
        <v>ПЕРІОДИЧНИЙ медогляд: ПРАЦІВНИКИ КІМНАТ ВІДПОЧИНКУ ПАСАЖИРІВ НА ВОКЗАЛАХ, У ПОРТАХ ТА НА АВТОСТАНЦІЯХ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бере участь у приготуванні (виробництві), транспортуванні та реалізації продуктів харчування)</v>
      </c>
      <c r="D329" s="28" t="str">
        <f>IF($F329&gt;$F$12,"",'[3]20'!AC324)</f>
        <v>медогляд</v>
      </c>
      <c r="E329" s="29">
        <f>IF($F329&gt;$F$12,"",IF($B329="","",ROUND('[3]20'!AD324,$F$9)))</f>
        <v>647</v>
      </c>
      <c r="F329" s="30">
        <v>317</v>
      </c>
    </row>
    <row r="330" spans="1:6" ht="78" x14ac:dyDescent="0.25">
      <c r="A330" s="26" t="str">
        <f>IF($F330&gt;$F$12,"",'[3]20'!Z325)</f>
        <v>8.291</v>
      </c>
      <c r="B330" s="26">
        <f>IF($F330&gt;$F$12,"",'[3]20'!AA325)</f>
        <v>310</v>
      </c>
      <c r="C330" s="27" t="str">
        <f>IF($F330&gt;$F$12,"",'[3]20'!AB325)</f>
        <v>ПОПЕРЕДНІЙ медогляд: ПРАЦІВНИКИ КІМНАТ МАТЕРІ І ДИТИНИ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(для працівників, які НЕ контактують з дітьми віком до трьох років)</v>
      </c>
      <c r="D330" s="28" t="str">
        <f>IF($F330&gt;$F$12,"",'[3]20'!AC325)</f>
        <v>медогляд</v>
      </c>
      <c r="E330" s="29">
        <f>IF($F330&gt;$F$12,"",IF($B330="","",ROUND('[3]20'!AD325,$F$9)))</f>
        <v>789.28</v>
      </c>
      <c r="F330" s="30">
        <v>318</v>
      </c>
    </row>
    <row r="331" spans="1:6" ht="78" x14ac:dyDescent="0.25">
      <c r="A331" s="26" t="str">
        <f>IF($F331&gt;$F$12,"",'[3]20'!Z326)</f>
        <v>8.292</v>
      </c>
      <c r="B331" s="26">
        <f>IF($F331&gt;$F$12,"",'[3]20'!AA326)</f>
        <v>311</v>
      </c>
      <c r="C331" s="27" t="str">
        <f>IF($F331&gt;$F$12,"",'[3]20'!AB326)</f>
        <v>ПОПЕРЕДНІЙ медогляд: ПРАЦІВНИКИ КІМНАТ МАТЕРІ І ДИТИНИ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(для працівників, які контактують з дітьми віком до трьох років)</v>
      </c>
      <c r="D331" s="28" t="str">
        <f>IF($F331&gt;$F$12,"",'[3]20'!AC326)</f>
        <v>медогляд</v>
      </c>
      <c r="E331" s="29">
        <f>IF($F331&gt;$F$12,"",IF($B331="","",ROUND('[3]20'!AD326,$F$9)))</f>
        <v>789.28</v>
      </c>
      <c r="F331" s="30">
        <v>319</v>
      </c>
    </row>
    <row r="332" spans="1:6" ht="91" x14ac:dyDescent="0.25">
      <c r="A332" s="26" t="str">
        <f>IF($F332&gt;$F$12,"",'[3]20'!Z327)</f>
        <v>8.293</v>
      </c>
      <c r="B332" s="26">
        <f>IF($F332&gt;$F$12,"",'[3]20'!AA327)</f>
        <v>312</v>
      </c>
      <c r="C332" s="27" t="str">
        <f>IF($F332&gt;$F$12,"",'[3]20'!AB327)</f>
        <v>ПЕРІОДИЧНИЙ медогляд: ПРАЦІВНИКИ КІМНАТ МАТЕРІ І ДИТИНИ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(для працівників, які НЕ контактують з дітьми віком до трьох років)</v>
      </c>
      <c r="D332" s="28" t="str">
        <f>IF($F332&gt;$F$12,"",'[3]20'!AC327)</f>
        <v>медогляд</v>
      </c>
      <c r="E332" s="29">
        <f>IF($F332&gt;$F$12,"",IF($B332="","",ROUND('[3]20'!AD327,$F$9)))</f>
        <v>647</v>
      </c>
      <c r="F332" s="30">
        <v>320</v>
      </c>
    </row>
    <row r="333" spans="1:6" ht="91" x14ac:dyDescent="0.25">
      <c r="A333" s="26" t="str">
        <f>IF($F333&gt;$F$12,"",'[3]20'!Z328)</f>
        <v>8.294</v>
      </c>
      <c r="B333" s="26">
        <f>IF($F333&gt;$F$12,"",'[3]20'!AA328)</f>
        <v>313</v>
      </c>
      <c r="C333" s="27" t="str">
        <f>IF($F333&gt;$F$12,"",'[3]20'!AB328)</f>
        <v>ПЕРІОДИЧНИЙ медогляд: ПРАЦІВНИКИ КІМНАТ МАТЕРІ І ДИТИНИ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(для працівників, які контактують з дітьми віком до трьох років)</v>
      </c>
      <c r="D333" s="28" t="str">
        <f>IF($F333&gt;$F$12,"",'[3]20'!AC328)</f>
        <v>медогляд</v>
      </c>
      <c r="E333" s="29">
        <f>IF($F333&gt;$F$12,"",IF($B333="","",ROUND('[3]20'!AD328,$F$9)))</f>
        <v>647</v>
      </c>
      <c r="F333" s="30">
        <v>321</v>
      </c>
    </row>
    <row r="334" spans="1:6" ht="65" x14ac:dyDescent="0.25">
      <c r="A334" s="26" t="str">
        <f>IF($F334&gt;$F$12,"",'[3]20'!Z329)</f>
        <v>8.295</v>
      </c>
      <c r="B334" s="26">
        <f>IF($F334&gt;$F$12,"",'[3]20'!AA329)</f>
        <v>314</v>
      </c>
      <c r="C334" s="27" t="str">
        <f>IF($F334&gt;$F$12,"",'[3]20'!AB329)</f>
        <v>ПОПЕРЕДНІЙ медогляд: ПРАЦІВНИКИ З ПРИЙМАННЯ ТА ВИДАЧІ ВАНТАЖУ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</v>
      </c>
      <c r="D334" s="28" t="str">
        <f>IF($F334&gt;$F$12,"",'[3]20'!AC329)</f>
        <v>медогляд</v>
      </c>
      <c r="E334" s="29">
        <f>IF($F334&gt;$F$12,"",IF($B334="","",ROUND('[3]20'!AD329,$F$9)))</f>
        <v>553.36</v>
      </c>
      <c r="F334" s="30">
        <v>322</v>
      </c>
    </row>
    <row r="335" spans="1:6" ht="65" x14ac:dyDescent="0.25">
      <c r="A335" s="26" t="str">
        <f>IF($F335&gt;$F$12,"",'[3]20'!Z330)</f>
        <v>8.296</v>
      </c>
      <c r="B335" s="26">
        <f>IF($F335&gt;$F$12,"",'[3]20'!AA330)</f>
        <v>315</v>
      </c>
      <c r="C335" s="27" t="str">
        <f>IF($F335&gt;$F$12,"",'[3]20'!AB330)</f>
        <v>ПЕРІОДИЧНИЙ медогляд: ПРАЦІВНИКИ З ПРИЙМАННЯ ТА ВИДАЧІ ВАНТАЖУ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</v>
      </c>
      <c r="D335" s="28" t="str">
        <f>IF($F335&gt;$F$12,"",'[3]20'!AC330)</f>
        <v>медогляд</v>
      </c>
      <c r="E335" s="29">
        <f>IF($F335&gt;$F$12,"",IF($B335="","",ROUND('[3]20'!AD330,$F$9)))</f>
        <v>553.36</v>
      </c>
      <c r="F335" s="30">
        <v>323</v>
      </c>
    </row>
    <row r="336" spans="1:6" ht="65" x14ac:dyDescent="0.25">
      <c r="A336" s="26" t="str">
        <f>IF($F336&gt;$F$12,"",'[3]20'!Z331)</f>
        <v>8.297</v>
      </c>
      <c r="B336" s="26">
        <f>IF($F336&gt;$F$12,"",'[3]20'!AA331)</f>
        <v>316</v>
      </c>
      <c r="C336" s="27" t="str">
        <f>IF($F336&gt;$F$12,"",'[3]20'!AB331)</f>
        <v>ПОПЕРЕДНІЙ медогляд: НАЧАЛЬНИКИ ПАСАЖИРСЬКИХ ПОЇЗДІВ, ПРОВІДНИКИ, ІНШІ ПРАЦІВНИКИ ПОЇЗНИХ БРИГАД &lt; Транспортно-дорожній комплекс: Рухомий склад авіаційного, автомобільного, залізничного, морського і річкового транспорту</v>
      </c>
      <c r="D336" s="28" t="str">
        <f>IF($F336&gt;$F$12,"",'[3]20'!AC331)</f>
        <v>медогляд</v>
      </c>
      <c r="E336" s="29">
        <f>IF($F336&gt;$F$12,"",IF($B336="","",ROUND('[3]20'!AD331,$F$9)))</f>
        <v>789.28</v>
      </c>
      <c r="F336" s="30">
        <v>324</v>
      </c>
    </row>
    <row r="337" spans="1:6" ht="65" x14ac:dyDescent="0.25">
      <c r="A337" s="26" t="str">
        <f>IF($F337&gt;$F$12,"",'[3]20'!Z332)</f>
        <v>8.298</v>
      </c>
      <c r="B337" s="26">
        <f>IF($F337&gt;$F$12,"",'[3]20'!AA332)</f>
        <v>317</v>
      </c>
      <c r="C337" s="27" t="str">
        <f>IF($F337&gt;$F$12,"",'[3]20'!AB332)</f>
        <v>ПЕРІОДИЧНИЙ медогляд: НАЧАЛЬНИКИ ПАСАЖИРСЬКИХ ПОЇЗДІВ, ПРОВІДНИКИ, ІНШІ ПРАЦІВНИКИ ПОЇЗНИХ БРИГАД &lt; Транспортно-дорожній комплекс: Рухомий склад авіаційного, автомобільного, залізничного, морського і річкового транспорту</v>
      </c>
      <c r="D337" s="28" t="str">
        <f>IF($F337&gt;$F$12,"",'[3]20'!AC332)</f>
        <v>медогляд</v>
      </c>
      <c r="E337" s="29">
        <f>IF($F337&gt;$F$12,"",IF($B337="","",ROUND('[3]20'!AD332,$F$9)))</f>
        <v>553.36</v>
      </c>
      <c r="F337" s="30">
        <v>325</v>
      </c>
    </row>
    <row r="338" spans="1:6" ht="64.5" customHeight="1" x14ac:dyDescent="0.25">
      <c r="A338" s="26" t="str">
        <f>IF($F338&gt;$F$12,"",'[3]20'!Z333)</f>
        <v>8.299</v>
      </c>
      <c r="B338" s="26">
        <f>IF($F338&gt;$F$12,"",'[3]20'!AA333)</f>
        <v>318</v>
      </c>
      <c r="C338" s="27" t="str">
        <f>IF($F338&gt;$F$12,"",'[3]20'!AB333)</f>
        <v>ПОПЕРЕДНІЙ медогляд: БОРТПРОВІДНИКИ ВСІХ ВИДІВ ТРАНСПОРТУ &lt; Транспортно-дорожній комплекс: Рухомий склад авіаційного, автомобільного, залізничного, морського і річкового транспорту</v>
      </c>
      <c r="D338" s="28" t="str">
        <f>IF($F338&gt;$F$12,"",'[3]20'!AC333)</f>
        <v>медогляд</v>
      </c>
      <c r="E338" s="29">
        <f>IF($F338&gt;$F$12,"",IF($B338="","",ROUND('[3]20'!AD333,$F$9)))</f>
        <v>789.28</v>
      </c>
      <c r="F338" s="30">
        <v>326</v>
      </c>
    </row>
    <row r="339" spans="1:6" ht="52" x14ac:dyDescent="0.25">
      <c r="A339" s="26" t="str">
        <f>IF($F339&gt;$F$12,"",'[3]20'!Z334)</f>
        <v>8.300</v>
      </c>
      <c r="B339" s="26">
        <f>IF($F339&gt;$F$12,"",'[3]20'!AA334)</f>
        <v>319</v>
      </c>
      <c r="C339" s="27" t="str">
        <f>IF($F339&gt;$F$12,"",'[3]20'!AB334)</f>
        <v>ПЕРІОДИЧНИЙ медогляд: БОРТПРОВІДНИКИ ВСІХ ВИДІВ ТРАНСПОРТУ &lt; Транспортно-дорожній комплекс: Рухомий склад авіаційного, автомобільного, залізничного, морського і річкового транспорту</v>
      </c>
      <c r="D339" s="28" t="str">
        <f>IF($F339&gt;$F$12,"",'[3]20'!AC334)</f>
        <v>медогляд</v>
      </c>
      <c r="E339" s="29">
        <f>IF($F339&gt;$F$12,"",IF($B339="","",ROUND('[3]20'!AD334,$F$9)))</f>
        <v>553.36</v>
      </c>
      <c r="F339" s="30">
        <v>327</v>
      </c>
    </row>
    <row r="340" spans="1:6" ht="78" x14ac:dyDescent="0.25">
      <c r="A340" s="26" t="str">
        <f>IF($F340&gt;$F$12,"",'[3]20'!Z335)</f>
        <v>8.301</v>
      </c>
      <c r="B340" s="26">
        <f>IF($F340&gt;$F$12,"",'[3]20'!AA335)</f>
        <v>320</v>
      </c>
      <c r="C340" s="27" t="str">
        <f>IF($F340&gt;$F$12,"",'[3]20'!AB335)</f>
        <v>ПОПЕРЕДНІЙ медогляд: ПРАЦІВНИКИ ПУНКТІВ, ЯКІ БЕЗПОСЕРЕДНЬО ПОВ'ЯЗАНІ З ПІДГОТОВКОЮ ПАСАЖИРСЬКИХ СОСТАВІВ ДО РЕЙСУ &lt; Транспортно-дорожній комплекс: Рухомий склад авіаційного, автомобільного, залізничного, морського і річкового транспорту</v>
      </c>
      <c r="D340" s="28" t="str">
        <f>IF($F340&gt;$F$12,"",'[3]20'!AC335)</f>
        <v>медогляд</v>
      </c>
      <c r="E340" s="29">
        <f>IF($F340&gt;$F$12,"",IF($B340="","",ROUND('[3]20'!AD335,$F$9)))</f>
        <v>789.28</v>
      </c>
      <c r="F340" s="30">
        <v>328</v>
      </c>
    </row>
    <row r="341" spans="1:6" ht="78" x14ac:dyDescent="0.25">
      <c r="A341" s="26" t="str">
        <f>IF($F341&gt;$F$12,"",'[3]20'!Z336)</f>
        <v>8.302</v>
      </c>
      <c r="B341" s="26">
        <f>IF($F341&gt;$F$12,"",'[3]20'!AA336)</f>
        <v>321</v>
      </c>
      <c r="C341" s="27" t="str">
        <f>IF($F341&gt;$F$12,"",'[3]20'!AB336)</f>
        <v>ПЕРІОДИЧНИЙ медогляд: ПРАЦІВНИКИ ПУНКТІВ, ЯКІ БЕЗПОСЕРЕДНЬО ПОВ'ЯЗАНІ З ПІДГОТОВКОЮ ПАСАЖИРСЬКИХ СОСТАВІВ ДО РЕЙСУ &lt; Транспортно-дорожній комплекс: Рухомий склад авіаційного, автомобільного, залізничного, морського і річкового транспорту</v>
      </c>
      <c r="D341" s="28" t="str">
        <f>IF($F341&gt;$F$12,"",'[3]20'!AC336)</f>
        <v>медогляд</v>
      </c>
      <c r="E341" s="29">
        <f>IF($F341&gt;$F$12,"",IF($B341="","",ROUND('[3]20'!AD336,$F$9)))</f>
        <v>553.36</v>
      </c>
      <c r="F341" s="30">
        <v>329</v>
      </c>
    </row>
    <row r="342" spans="1:6" ht="65" x14ac:dyDescent="0.25">
      <c r="A342" s="26" t="str">
        <f>IF($F342&gt;$F$12,"",'[3]20'!Z337)</f>
        <v>8.303</v>
      </c>
      <c r="B342" s="26">
        <f>IF($F342&gt;$F$12,"",'[3]20'!AA337)</f>
        <v>322</v>
      </c>
      <c r="C342" s="27" t="str">
        <f>IF($F342&gt;$F$12,"",'[3]20'!AB337)</f>
        <v>ПОПЕРЕДНІЙ медогляд: ПРАЦІВНИКИ РЕФРИЖЕРАТОРНИХ ПОЇЗДІВ ТА СЕКЦІЙ &lt; Транспортно-дорожній комплекс: Рухомий склад авіаційного, автомобільного, залізничного, морського і річкового транспорту</v>
      </c>
      <c r="D342" s="28" t="str">
        <f>IF($F342&gt;$F$12,"",'[3]20'!AC337)</f>
        <v>медогляд</v>
      </c>
      <c r="E342" s="29">
        <f>IF($F342&gt;$F$12,"",IF($B342="","",ROUND('[3]20'!AD337,$F$9)))</f>
        <v>553.36</v>
      </c>
      <c r="F342" s="30">
        <v>330</v>
      </c>
    </row>
    <row r="343" spans="1:6" ht="65" x14ac:dyDescent="0.25">
      <c r="A343" s="26" t="str">
        <f>IF($F343&gt;$F$12,"",'[3]20'!Z338)</f>
        <v>8.304</v>
      </c>
      <c r="B343" s="26">
        <f>IF($F343&gt;$F$12,"",'[3]20'!AA338)</f>
        <v>323</v>
      </c>
      <c r="C343" s="27" t="str">
        <f>IF($F343&gt;$F$12,"",'[3]20'!AB338)</f>
        <v>ПЕРІОДИЧНИЙ медогляд: ПРАЦІВНИКИ РЕФРИЖЕРАТОРНИХ ПОЇЗДІВ ТА СЕКЦІЙ &lt; Транспортно-дорожній комплекс: Рухомий склад авіаційного, автомобільного, залізничного, морського і річкового транспорту</v>
      </c>
      <c r="D343" s="28" t="str">
        <f>IF($F343&gt;$F$12,"",'[3]20'!AC338)</f>
        <v>медогляд</v>
      </c>
      <c r="E343" s="29">
        <f>IF($F343&gt;$F$12,"",IF($B343="","",ROUND('[3]20'!AD338,$F$9)))</f>
        <v>553.36</v>
      </c>
      <c r="F343" s="30">
        <v>331</v>
      </c>
    </row>
    <row r="344" spans="1:6" ht="65" x14ac:dyDescent="0.25">
      <c r="A344" s="26" t="str">
        <f>IF($F344&gt;$F$12,"",'[3]20'!Z339)</f>
        <v>8.305</v>
      </c>
      <c r="B344" s="26">
        <f>IF($F344&gt;$F$12,"",'[3]20'!AA339)</f>
        <v>324</v>
      </c>
      <c r="C344" s="27" t="str">
        <f>IF($F344&gt;$F$12,"",'[3]20'!AB339)</f>
        <v>ПОПЕРЕДНІЙ медогляд: КАСИРИ, КОНТРОЛЕРИ ВСІХ ВИДІВ ПАСАЖИРСЬКОГО ТРАНСПОРТУ &lt; Транспортно-дорожній комплекс: Рухомий склад авіаційного, автомобільного, залізничного, морського і річкового транспорту</v>
      </c>
      <c r="D344" s="28" t="str">
        <f>IF($F344&gt;$F$12,"",'[3]20'!AC339)</f>
        <v>медогляд</v>
      </c>
      <c r="E344" s="29">
        <f>IF($F344&gt;$F$12,"",IF($B344="","",ROUND('[3]20'!AD339,$F$9)))</f>
        <v>789.28</v>
      </c>
      <c r="F344" s="30">
        <v>332</v>
      </c>
    </row>
    <row r="345" spans="1:6" ht="65" x14ac:dyDescent="0.25">
      <c r="A345" s="26" t="str">
        <f>IF($F345&gt;$F$12,"",'[3]20'!Z340)</f>
        <v>8.306</v>
      </c>
      <c r="B345" s="26">
        <f>IF($F345&gt;$F$12,"",'[3]20'!AA340)</f>
        <v>325</v>
      </c>
      <c r="C345" s="27" t="str">
        <f>IF($F345&gt;$F$12,"",'[3]20'!AB340)</f>
        <v>ПЕРІОДИЧНИЙ медогляд: КАСИРИ, КОНТРОЛЕРИ ВСІХ ВИДІВ ПАСАЖИРСЬКОГО ТРАНСПОРТУ &lt; Транспортно-дорожній комплекс: Рухомий склад авіаційного, автомобільного, залізничного, морського і річкового транспорту</v>
      </c>
      <c r="D345" s="28" t="str">
        <f>IF($F345&gt;$F$12,"",'[3]20'!AC340)</f>
        <v>медогляд</v>
      </c>
      <c r="E345" s="29">
        <f>IF($F345&gt;$F$12,"",IF($B345="","",ROUND('[3]20'!AD340,$F$9)))</f>
        <v>553.36</v>
      </c>
      <c r="F345" s="30">
        <v>333</v>
      </c>
    </row>
    <row r="346" spans="1:6" ht="104" x14ac:dyDescent="0.25">
      <c r="A346" s="26" t="str">
        <f>IF($F346&gt;$F$12,"",'[3]20'!Z341)</f>
        <v>8.307</v>
      </c>
      <c r="B346" s="26">
        <f>IF($F346&gt;$F$12,"",'[3]20'!AA341)</f>
        <v>326</v>
      </c>
      <c r="C346" s="27" t="str">
        <f>IF($F346&gt;$F$12,"",'[3]20'!AB341)</f>
        <v>ПОПЕРЕДНІЙ медогляд: ПРАЦІВНИКИ, ЗАЙНЯТІ ТРАНСПОРТУВАННЯМ ХАРЧОВОЇ ПРОДУКЦІЇ (НА ВСІХ ВИДАХ ТРАНСПОРТУ - АВІАЦІЙНОГО, АВТОМОБІЛЬНОГО, ЗАЛІЗНИЧНОГО, МОРСЬКОГО І РІЧКОВОГО), У ТОМУ ЧИСЛІ ВАНТАЖНИКИ &lt; Транспортно-дорожній комплекс: Рухомий склад авіаційного, автомобільного, залізничного, морського і річкового транспорту</v>
      </c>
      <c r="D346" s="28" t="str">
        <f>IF($F346&gt;$F$12,"",'[3]20'!AC341)</f>
        <v>медогляд</v>
      </c>
      <c r="E346" s="29">
        <f>IF($F346&gt;$F$12,"",IF($B346="","",ROUND('[3]20'!AD341,$F$9)))</f>
        <v>647</v>
      </c>
      <c r="F346" s="30">
        <v>334</v>
      </c>
    </row>
    <row r="347" spans="1:6" ht="104" x14ac:dyDescent="0.25">
      <c r="A347" s="26" t="str">
        <f>IF($F347&gt;$F$12,"",'[3]20'!Z342)</f>
        <v>8.308</v>
      </c>
      <c r="B347" s="26">
        <f>IF($F347&gt;$F$12,"",'[3]20'!AA342)</f>
        <v>327</v>
      </c>
      <c r="C347" s="27" t="str">
        <f>IF($F347&gt;$F$12,"",'[3]20'!AB342)</f>
        <v>ПЕРІОДИЧНИЙ медогляд: ПРАЦІВНИКИ, ЗАЙНЯТІ ТРАНСПОРТУВАННЯМ ХАРЧОВОЇ ПРОДУКЦІЇ (НА ВСІХ ВИДАХ ТРАНСПОРТУ - АВІАЦІЙНОГО, АВТОМОБІЛЬНОГО, ЗАЛІЗНИЧНОГО, МОРСЬКОГО І РІЧКОВОГО), У ТОМУ ЧИСЛІ ВАНТАЖНИКИ &lt; Транспортно-дорожній комплекс: Рухомий склад авіаційного, автомобільного, залізничного, морського і річкового транспорту</v>
      </c>
      <c r="D347" s="28" t="str">
        <f>IF($F347&gt;$F$12,"",'[3]20'!AC342)</f>
        <v>медогляд</v>
      </c>
      <c r="E347" s="29">
        <f>IF($F347&gt;$F$12,"",IF($B347="","",ROUND('[3]20'!AD342,$F$9)))</f>
        <v>553.36</v>
      </c>
      <c r="F347" s="30">
        <v>335</v>
      </c>
    </row>
    <row r="348" spans="1:6" ht="26" x14ac:dyDescent="0.25">
      <c r="A348" s="26" t="str">
        <f>IF($F348&gt;$F$12,"",'[3]20'!Z343)</f>
        <v>8.309</v>
      </c>
      <c r="B348" s="26">
        <f>IF($F348&gt;$F$12,"",'[3]20'!AA343)</f>
        <v>328</v>
      </c>
      <c r="C348" s="27" t="str">
        <f>IF($F348&gt;$F$12,"",'[3]20'!AB343)</f>
        <v>ПОПЕРЕДНІЙ медогляд: РИБАЛКИ НА ВНУТРІШНІХ ТА ЗАКРИТИХ ВОДОЙМАХ &lt; Рибне господарство</v>
      </c>
      <c r="D348" s="28" t="str">
        <f>IF($F348&gt;$F$12,"",'[3]20'!AC343)</f>
        <v>медогляд</v>
      </c>
      <c r="E348" s="29">
        <f>IF($F348&gt;$F$12,"",IF($B348="","",ROUND('[3]20'!AD343,$F$9)))</f>
        <v>647</v>
      </c>
      <c r="F348" s="30">
        <v>336</v>
      </c>
    </row>
    <row r="349" spans="1:6" ht="26" x14ac:dyDescent="0.25">
      <c r="A349" s="26" t="str">
        <f>IF($F349&gt;$F$12,"",'[3]20'!Z344)</f>
        <v>8.310</v>
      </c>
      <c r="B349" s="26">
        <f>IF($F349&gt;$F$12,"",'[3]20'!AA344)</f>
        <v>329</v>
      </c>
      <c r="C349" s="27" t="str">
        <f>IF($F349&gt;$F$12,"",'[3]20'!AB344)</f>
        <v>ПЕРІОДИЧНИЙ медогляд: РИБАЛКИ НА ВНУТРІШНІХ ТА ЗАКРИТИХ ВОДОЙМАХ &lt; Рибне господарство</v>
      </c>
      <c r="D349" s="28" t="str">
        <f>IF($F349&gt;$F$12,"",'[3]20'!AC344)</f>
        <v>медогляд</v>
      </c>
      <c r="E349" s="29">
        <f>IF($F349&gt;$F$12,"",IF($B349="","",ROUND('[3]20'!AD344,$F$9)))</f>
        <v>553.36</v>
      </c>
      <c r="F349" s="30">
        <v>337</v>
      </c>
    </row>
    <row r="350" spans="1:6" ht="26" x14ac:dyDescent="0.25">
      <c r="A350" s="26" t="str">
        <f>IF($F350&gt;$F$12,"",'[3]20'!Z345)</f>
        <v>8.311</v>
      </c>
      <c r="B350" s="26">
        <f>IF($F350&gt;$F$12,"",'[3]20'!AA345)</f>
        <v>330</v>
      </c>
      <c r="C350" s="27" t="str">
        <f>IF($F350&gt;$F$12,"",'[3]20'!AB345)</f>
        <v>ПОПЕРЕДНІЙ медогляд: РИБАЛКИ, ЯКІ ЗАЙМАЮТЬСЯ ПРИБЕРЕЖНИМ ЛОВОМ &lt; Рибне господарство</v>
      </c>
      <c r="D350" s="28" t="str">
        <f>IF($F350&gt;$F$12,"",'[3]20'!AC345)</f>
        <v>медогляд</v>
      </c>
      <c r="E350" s="29">
        <f>IF($F350&gt;$F$12,"",IF($B350="","",ROUND('[3]20'!AD345,$F$9)))</f>
        <v>647</v>
      </c>
      <c r="F350" s="30">
        <v>338</v>
      </c>
    </row>
    <row r="351" spans="1:6" ht="26" x14ac:dyDescent="0.25">
      <c r="A351" s="26" t="str">
        <f>IF($F351&gt;$F$12,"",'[3]20'!Z346)</f>
        <v>8.312</v>
      </c>
      <c r="B351" s="26">
        <f>IF($F351&gt;$F$12,"",'[3]20'!AA346)</f>
        <v>331</v>
      </c>
      <c r="C351" s="27" t="str">
        <f>IF($F351&gt;$F$12,"",'[3]20'!AB346)</f>
        <v>ПЕРІОДИЧНИЙ медогляд: РИБАЛКИ, ЯКІ ЗАЙМАЮТЬСЯ ПРИБЕРЕЖНИМ ЛОВОМ &lt; Рибне господарство</v>
      </c>
      <c r="D351" s="28" t="str">
        <f>IF($F351&gt;$F$12,"",'[3]20'!AC346)</f>
        <v>медогляд</v>
      </c>
      <c r="E351" s="29">
        <f>IF($F351&gt;$F$12,"",IF($B351="","",ROUND('[3]20'!AD346,$F$9)))</f>
        <v>553.36</v>
      </c>
      <c r="F351" s="30">
        <v>339</v>
      </c>
    </row>
    <row r="352" spans="1:6" ht="26" x14ac:dyDescent="0.25">
      <c r="A352" s="26" t="str">
        <f>IF($F352&gt;$F$12,"",'[3]20'!Z347)</f>
        <v>8.313</v>
      </c>
      <c r="B352" s="26">
        <f>IF($F352&gt;$F$12,"",'[3]20'!AA347)</f>
        <v>332</v>
      </c>
      <c r="C352" s="27" t="str">
        <f>IF($F352&gt;$F$12,"",'[3]20'!AB347)</f>
        <v>ПОПЕРЕДНІЙ медогляд: ПРАЦІВНИКИ РИБОПРИЙМАЛЬНИХ ПУНКТІВ &lt; Рибне господарство</v>
      </c>
      <c r="D352" s="28" t="str">
        <f>IF($F352&gt;$F$12,"",'[3]20'!AC347)</f>
        <v>медогляд</v>
      </c>
      <c r="E352" s="29">
        <f>IF($F352&gt;$F$12,"",IF($B352="","",ROUND('[3]20'!AD347,$F$9)))</f>
        <v>658.18</v>
      </c>
      <c r="F352" s="30">
        <v>340</v>
      </c>
    </row>
    <row r="353" spans="1:6" ht="26" x14ac:dyDescent="0.25">
      <c r="A353" s="26" t="str">
        <f>IF($F353&gt;$F$12,"",'[3]20'!Z348)</f>
        <v>8.314</v>
      </c>
      <c r="B353" s="26">
        <f>IF($F353&gt;$F$12,"",'[3]20'!AA348)</f>
        <v>333</v>
      </c>
      <c r="C353" s="27" t="str">
        <f>IF($F353&gt;$F$12,"",'[3]20'!AB348)</f>
        <v>ПЕРІОДИЧНИЙ медогляд: ПРАЦІВНИКИ РИБОПРИЙМАЛЬНИХ ПУНКТІВ &lt; Рибне господарство</v>
      </c>
      <c r="D353" s="28" t="str">
        <f>IF($F353&gt;$F$12,"",'[3]20'!AC348)</f>
        <v>медогляд</v>
      </c>
      <c r="E353" s="29">
        <f>IF($F353&gt;$F$12,"",IF($B353="","",ROUND('[3]20'!AD348,$F$9)))</f>
        <v>553.36</v>
      </c>
      <c r="F353" s="30">
        <v>341</v>
      </c>
    </row>
    <row r="354" spans="1:6" ht="26" x14ac:dyDescent="0.25">
      <c r="A354" s="26" t="str">
        <f>IF($F354&gt;$F$12,"",'[3]20'!Z349)</f>
        <v>8.315</v>
      </c>
      <c r="B354" s="26">
        <f>IF($F354&gt;$F$12,"",'[3]20'!AA349)</f>
        <v>334</v>
      </c>
      <c r="C354" s="27" t="str">
        <f>IF($F354&gt;$F$12,"",'[3]20'!AB349)</f>
        <v>ПОПЕРЕДНІЙ медогляд: ТВАРИННИКИ &lt; Вирощування, розведення, реалізація тварин та продукції тваринництва</v>
      </c>
      <c r="D354" s="28" t="str">
        <f>IF($F354&gt;$F$12,"",'[3]20'!AC349)</f>
        <v>медогляд</v>
      </c>
      <c r="E354" s="29">
        <f>IF($F354&gt;$F$12,"",IF($B354="","",ROUND('[3]20'!AD349,$F$9)))</f>
        <v>647</v>
      </c>
      <c r="F354" s="30">
        <v>342</v>
      </c>
    </row>
    <row r="355" spans="1:6" ht="26" x14ac:dyDescent="0.25">
      <c r="A355" s="26" t="str">
        <f>IF($F355&gt;$F$12,"",'[3]20'!Z350)</f>
        <v>8.316</v>
      </c>
      <c r="B355" s="26">
        <f>IF($F355&gt;$F$12,"",'[3]20'!AA350)</f>
        <v>335</v>
      </c>
      <c r="C355" s="27" t="str">
        <f>IF($F355&gt;$F$12,"",'[3]20'!AB350)</f>
        <v>ПЕРІОДИЧНИЙ медогляд: ТВАРИННИКИ &lt; Вирощування, розведення, реалізація тварин та продукції тваринництва</v>
      </c>
      <c r="D355" s="28" t="str">
        <f>IF($F355&gt;$F$12,"",'[3]20'!AC350)</f>
        <v>медогляд</v>
      </c>
      <c r="E355" s="29">
        <f>IF($F355&gt;$F$12,"",IF($B355="","",ROUND('[3]20'!AD350,$F$9)))</f>
        <v>553.36</v>
      </c>
      <c r="F355" s="30">
        <v>343</v>
      </c>
    </row>
    <row r="356" spans="1:6" ht="39" x14ac:dyDescent="0.25">
      <c r="A356" s="26" t="str">
        <f>IF($F356&gt;$F$12,"",'[3]20'!Z351)</f>
        <v>8.317</v>
      </c>
      <c r="B356" s="26">
        <f>IF($F356&gt;$F$12,"",'[3]20'!AA351)</f>
        <v>336</v>
      </c>
      <c r="C356" s="27" t="str">
        <f>IF($F356&gt;$F$12,"",'[3]20'!AB351)</f>
        <v>ПОПЕРЕДНІЙ медогляд: ПРАЦІВНИКИ ТВАРИННИЦЬКИХ ФЕРМ &lt; Вирощування, розведення, реалізація тварин та продукції тваринництва</v>
      </c>
      <c r="D356" s="28" t="str">
        <f>IF($F356&gt;$F$12,"",'[3]20'!AC351)</f>
        <v>медогляд</v>
      </c>
      <c r="E356" s="29">
        <f>IF($F356&gt;$F$12,"",IF($B356="","",ROUND('[3]20'!AD351,$F$9)))</f>
        <v>647</v>
      </c>
      <c r="F356" s="30">
        <v>344</v>
      </c>
    </row>
    <row r="357" spans="1:6" ht="39" x14ac:dyDescent="0.25">
      <c r="A357" s="26" t="str">
        <f>IF($F357&gt;$F$12,"",'[3]20'!Z352)</f>
        <v>8.318</v>
      </c>
      <c r="B357" s="26">
        <f>IF($F357&gt;$F$12,"",'[3]20'!AA352)</f>
        <v>337</v>
      </c>
      <c r="C357" s="27" t="str">
        <f>IF($F357&gt;$F$12,"",'[3]20'!AB352)</f>
        <v>ПЕРІОДИЧНИЙ медогляд: ПРАЦІВНИКИ ТВАРИННИЦЬКИХ ФЕРМ &lt; Вирощування, розведення, реалізація тварин та продукції тваринництва</v>
      </c>
      <c r="D357" s="28" t="str">
        <f>IF($F357&gt;$F$12,"",'[3]20'!AC352)</f>
        <v>медогляд</v>
      </c>
      <c r="E357" s="29">
        <f>IF($F357&gt;$F$12,"",IF($B357="","",ROUND('[3]20'!AD352,$F$9)))</f>
        <v>553.36</v>
      </c>
      <c r="F357" s="30">
        <v>345</v>
      </c>
    </row>
    <row r="358" spans="1:6" ht="39" x14ac:dyDescent="0.25">
      <c r="A358" s="26" t="str">
        <f>IF($F358&gt;$F$12,"",'[3]20'!Z353)</f>
        <v>8.319</v>
      </c>
      <c r="B358" s="26">
        <f>IF($F358&gt;$F$12,"",'[3]20'!AA353)</f>
        <v>338</v>
      </c>
      <c r="C358" s="27" t="str">
        <f>IF($F358&gt;$F$12,"",'[3]20'!AB353)</f>
        <v>ПОПЕРЕДНІЙ медогляд: ПРАЦІВНИКИ ЦЕХІВ ВИГОТОВЛЕННЯ КОРМІВ &lt; Вирощування, розведення, реалізація тварин та продукції тваринництва</v>
      </c>
      <c r="D358" s="28" t="str">
        <f>IF($F358&gt;$F$12,"",'[3]20'!AC353)</f>
        <v>медогляд</v>
      </c>
      <c r="E358" s="29">
        <f>IF($F358&gt;$F$12,"",IF($B358="","",ROUND('[3]20'!AD353,$F$9)))</f>
        <v>553.36</v>
      </c>
      <c r="F358" s="30">
        <v>346</v>
      </c>
    </row>
    <row r="359" spans="1:6" ht="52" x14ac:dyDescent="0.25">
      <c r="A359" s="26" t="str">
        <f>IF($F359&gt;$F$12,"",'[3]20'!Z354)</f>
        <v>8.320</v>
      </c>
      <c r="B359" s="26">
        <f>IF($F359&gt;$F$12,"",'[3]20'!AA354)</f>
        <v>339</v>
      </c>
      <c r="C359" s="27" t="str">
        <f>IF($F359&gt;$F$12,"",'[3]20'!AB354)</f>
        <v>ПЕРІОДИЧНИЙ медогляд: ПРАЦІВНИКИ ЦЕХІВ ВИГОТОВЛЕННЯ КОРМІВ &lt; Вирощування, розведення, реалізація тварин та продукції тваринництва (один раз на рік)</v>
      </c>
      <c r="D359" s="28" t="str">
        <f>IF($F359&gt;$F$12,"",'[3]20'!AC354)</f>
        <v>медогляд</v>
      </c>
      <c r="E359" s="29">
        <f>IF($F359&gt;$F$12,"",IF($B359="","",ROUND('[3]20'!AD354,$F$9)))</f>
        <v>553.36</v>
      </c>
      <c r="F359" s="30">
        <v>347</v>
      </c>
    </row>
    <row r="360" spans="1:6" ht="52" x14ac:dyDescent="0.25">
      <c r="A360" s="26" t="str">
        <f>IF($F360&gt;$F$12,"",'[3]20'!Z355)</f>
        <v>8.321</v>
      </c>
      <c r="B360" s="26">
        <f>IF($F360&gt;$F$12,"",'[3]20'!AA355)</f>
        <v>340</v>
      </c>
      <c r="C360" s="27" t="str">
        <f>IF($F360&gt;$F$12,"",'[3]20'!AB355)</f>
        <v>ПЕРІОДИЧНИЙ медогляд: ПРАЦІВНИКИ ЦЕХІВ ВИГОТОВЛЕННЯ КОРМІВ &lt; Вирощування, розведення, реалізація тварин та продукції тваринництва (один раз на 10 років)</v>
      </c>
      <c r="D360" s="28" t="str">
        <f>IF($F360&gt;$F$12,"",'[3]20'!AC355)</f>
        <v>медогляд</v>
      </c>
      <c r="E360" s="29">
        <f>IF($F360&gt;$F$12,"",IF($B360="","",ROUND('[3]20'!AD355,$F$9)))</f>
        <v>553.36</v>
      </c>
      <c r="F360" s="30">
        <v>348</v>
      </c>
    </row>
    <row r="361" spans="1:6" ht="39" x14ac:dyDescent="0.25">
      <c r="A361" s="26" t="str">
        <f>IF($F361&gt;$F$12,"",'[3]20'!Z356)</f>
        <v>8.322</v>
      </c>
      <c r="B361" s="26">
        <f>IF($F361&gt;$F$12,"",'[3]20'!AA356)</f>
        <v>341</v>
      </c>
      <c r="C361" s="27" t="str">
        <f>IF($F361&gt;$F$12,"",'[3]20'!AB356)</f>
        <v>ПОПЕРЕДНІЙ медогляд: ОПЕРАТОРИ МАШИННОГО ДОЇННЯ &lt; Вирощування, розведення, реалізація тварин та продукції тваринництва</v>
      </c>
      <c r="D361" s="28" t="str">
        <f>IF($F361&gt;$F$12,"",'[3]20'!AC356)</f>
        <v>медогляд</v>
      </c>
      <c r="E361" s="29">
        <f>IF($F361&gt;$F$12,"",IF($B361="","",ROUND('[3]20'!AD356,$F$9)))</f>
        <v>647</v>
      </c>
      <c r="F361" s="30">
        <v>349</v>
      </c>
    </row>
    <row r="362" spans="1:6" ht="39" x14ac:dyDescent="0.25">
      <c r="A362" s="26" t="str">
        <f>IF($F362&gt;$F$12,"",'[3]20'!Z357)</f>
        <v>8.323</v>
      </c>
      <c r="B362" s="26">
        <f>IF($F362&gt;$F$12,"",'[3]20'!AA357)</f>
        <v>342</v>
      </c>
      <c r="C362" s="27" t="str">
        <f>IF($F362&gt;$F$12,"",'[3]20'!AB357)</f>
        <v>ПЕРІОДИЧНИЙ медогляд: ОПЕРАТОРИ МАШИННОГО ДОЇННЯ &lt; Вирощування, розведення, реалізація тварин та продукції тваринництва</v>
      </c>
      <c r="D362" s="28" t="str">
        <f>IF($F362&gt;$F$12,"",'[3]20'!AC357)</f>
        <v>медогляд</v>
      </c>
      <c r="E362" s="29">
        <f>IF($F362&gt;$F$12,"",IF($B362="","",ROUND('[3]20'!AD357,$F$9)))</f>
        <v>553.36</v>
      </c>
      <c r="F362" s="30">
        <v>350</v>
      </c>
    </row>
    <row r="363" spans="1:6" ht="39" x14ac:dyDescent="0.25">
      <c r="A363" s="26" t="str">
        <f>IF($F363&gt;$F$12,"",'[3]20'!Z358)</f>
        <v>8.324</v>
      </c>
      <c r="B363" s="26">
        <f>IF($F363&gt;$F$12,"",'[3]20'!AA358)</f>
        <v>343</v>
      </c>
      <c r="C363" s="27" t="str">
        <f>IF($F363&gt;$F$12,"",'[3]20'!AB358)</f>
        <v>ПОПЕРЕДНІЙ медогляд: ОПЕРАТОРИ ШТУЧНОГО ЗАПЛІДНЕННЯ ТВАРИН &lt; Вирощування, розведення, реалізація тварин та продукції тваринництва</v>
      </c>
      <c r="D363" s="28" t="str">
        <f>IF($F363&gt;$F$12,"",'[3]20'!AC358)</f>
        <v>медогляд</v>
      </c>
      <c r="E363" s="29">
        <f>IF($F363&gt;$F$12,"",IF($B363="","",ROUND('[3]20'!AD358,$F$9)))</f>
        <v>647</v>
      </c>
      <c r="F363" s="30">
        <v>351</v>
      </c>
    </row>
    <row r="364" spans="1:6" ht="39" x14ac:dyDescent="0.25">
      <c r="A364" s="26" t="str">
        <f>IF($F364&gt;$F$12,"",'[3]20'!Z359)</f>
        <v>8.325</v>
      </c>
      <c r="B364" s="26">
        <f>IF($F364&gt;$F$12,"",'[3]20'!AA359)</f>
        <v>344</v>
      </c>
      <c r="C364" s="27" t="str">
        <f>IF($F364&gt;$F$12,"",'[3]20'!AB359)</f>
        <v>ПЕРІОДИЧНИЙ медогляд: ОПЕРАТОРИ ШТУЧНОГО ЗАПЛІДНЕННЯ ТВАРИН &lt; Вирощування, розведення, реалізація тварин та продукції тваринництва</v>
      </c>
      <c r="D364" s="28" t="str">
        <f>IF($F364&gt;$F$12,"",'[3]20'!AC359)</f>
        <v>медогляд</v>
      </c>
      <c r="E364" s="29">
        <f>IF($F364&gt;$F$12,"",IF($B364="","",ROUND('[3]20'!AD359,$F$9)))</f>
        <v>553.36</v>
      </c>
      <c r="F364" s="30">
        <v>352</v>
      </c>
    </row>
    <row r="365" spans="1:6" ht="39" x14ac:dyDescent="0.25">
      <c r="A365" s="26" t="str">
        <f>IF($F365&gt;$F$12,"",'[3]20'!Z360)</f>
        <v>8.326</v>
      </c>
      <c r="B365" s="26">
        <f>IF($F365&gt;$F$12,"",'[3]20'!AA360)</f>
        <v>345</v>
      </c>
      <c r="C365" s="27" t="str">
        <f>IF($F365&gt;$F$12,"",'[3]20'!AB360)</f>
        <v>ПОПЕРЕДНІЙ медогляд: ДОЯРКИ (ДОЯРИ) &lt; Вирощування, розведення, реалізація тварин та продукції тваринництва</v>
      </c>
      <c r="D365" s="28" t="str">
        <f>IF($F365&gt;$F$12,"",'[3]20'!AC360)</f>
        <v>медогляд</v>
      </c>
      <c r="E365" s="29">
        <f>IF($F365&gt;$F$12,"",IF($B365="","",ROUND('[3]20'!AD360,$F$9)))</f>
        <v>789.28</v>
      </c>
      <c r="F365" s="30">
        <v>353</v>
      </c>
    </row>
    <row r="366" spans="1:6" ht="39" x14ac:dyDescent="0.25">
      <c r="A366" s="26" t="str">
        <f>IF($F366&gt;$F$12,"",'[3]20'!Z361)</f>
        <v>8.327</v>
      </c>
      <c r="B366" s="26">
        <f>IF($F366&gt;$F$12,"",'[3]20'!AA361)</f>
        <v>346</v>
      </c>
      <c r="C366" s="27" t="str">
        <f>IF($F366&gt;$F$12,"",'[3]20'!AB361)</f>
        <v>ПЕРІОДИЧНИЙ медогляд: ДОЯРКИ (ДОЯРИ) &lt; Вирощування, розведення, реалізація тварин та продукції тваринництва</v>
      </c>
      <c r="D366" s="28" t="str">
        <f>IF($F366&gt;$F$12,"",'[3]20'!AC361)</f>
        <v>медогляд</v>
      </c>
      <c r="E366" s="29">
        <f>IF($F366&gt;$F$12,"",IF($B366="","",ROUND('[3]20'!AD361,$F$9)))</f>
        <v>647</v>
      </c>
      <c r="F366" s="30">
        <v>354</v>
      </c>
    </row>
    <row r="367" spans="1:6" ht="65" x14ac:dyDescent="0.25">
      <c r="A367" s="26" t="str">
        <f>IF($F367&gt;$F$12,"",'[3]20'!Z362)</f>
        <v>8.328</v>
      </c>
      <c r="B367" s="26">
        <f>IF($F367&gt;$F$12,"",'[3]20'!AA362)</f>
        <v>347</v>
      </c>
      <c r="C367" s="27" t="str">
        <f>IF($F367&gt;$F$12,"",'[3]20'!AB362)</f>
        <v>ПОПЕРЕДНІЙ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НЕ працюють  і НЕ  контактують з дітьми)</v>
      </c>
      <c r="D367" s="28" t="str">
        <f>IF($F367&gt;$F$12,"",'[3]20'!AC362)</f>
        <v>медогляд</v>
      </c>
      <c r="E367" s="29">
        <f>IF($F367&gt;$F$12,"",IF($B367="","",ROUND('[3]20'!AD362,$F$9)))</f>
        <v>789.28</v>
      </c>
      <c r="F367" s="30">
        <v>355</v>
      </c>
    </row>
    <row r="368" spans="1:6" ht="65" x14ac:dyDescent="0.25">
      <c r="A368" s="26" t="str">
        <f>IF($F368&gt;$F$12,"",'[3]20'!Z363)</f>
        <v>8.329</v>
      </c>
      <c r="B368" s="26">
        <f>IF($F368&gt;$F$12,"",'[3]20'!AA363)</f>
        <v>348</v>
      </c>
      <c r="C368" s="27" t="str">
        <f>IF($F368&gt;$F$12,"",'[3]20'!AB363)</f>
        <v>ПОПЕРЕДНІЙ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працюють або контактують з дітьми віком ВІД трьох років)</v>
      </c>
      <c r="D368" s="28" t="str">
        <f>IF($F368&gt;$F$12,"",'[3]20'!AC363)</f>
        <v>медогляд</v>
      </c>
      <c r="E368" s="29">
        <f>IF($F368&gt;$F$12,"",IF($B368="","",ROUND('[3]20'!AD363,$F$9)))</f>
        <v>882.92</v>
      </c>
      <c r="F368" s="30">
        <v>356</v>
      </c>
    </row>
    <row r="369" spans="1:6" ht="65" x14ac:dyDescent="0.25">
      <c r="A369" s="26" t="str">
        <f>IF($F369&gt;$F$12,"",'[3]20'!Z364)</f>
        <v>8.330</v>
      </c>
      <c r="B369" s="26">
        <f>IF($F369&gt;$F$12,"",'[3]20'!AA364)</f>
        <v>349</v>
      </c>
      <c r="C369" s="27" t="str">
        <f>IF($F369&gt;$F$12,"",'[3]20'!AB364)</f>
        <v>ПОПЕРЕДНІЙ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працюють або контактують з дітьми віком ДО трьох років)</v>
      </c>
      <c r="D369" s="28" t="str">
        <f>IF($F369&gt;$F$12,"",'[3]20'!AC364)</f>
        <v>медогляд</v>
      </c>
      <c r="E369" s="29">
        <f>IF($F369&gt;$F$12,"",IF($B369="","",ROUND('[3]20'!AD364,$F$9)))</f>
        <v>882.92</v>
      </c>
      <c r="F369" s="30">
        <v>357</v>
      </c>
    </row>
    <row r="370" spans="1:6" ht="65" x14ac:dyDescent="0.25">
      <c r="A370" s="26" t="str">
        <f>IF($F370&gt;$F$12,"",'[3]20'!Z365)</f>
        <v>8.331</v>
      </c>
      <c r="B370" s="26">
        <f>IF($F370&gt;$F$12,"",'[3]20'!AA365)</f>
        <v>350</v>
      </c>
      <c r="C370" s="27" t="str">
        <f>IF($F370&gt;$F$12,"",'[3]20'!AB365)</f>
        <v>ПЕРІОДИЧНИЙ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НЕ працюють  і НЕ  контактують з дітьми)</v>
      </c>
      <c r="D370" s="28" t="str">
        <f>IF($F370&gt;$F$12,"",'[3]20'!AC365)</f>
        <v>медогляд</v>
      </c>
      <c r="E370" s="29">
        <f>IF($F370&gt;$F$12,"",IF($B370="","",ROUND('[3]20'!AD365,$F$9)))</f>
        <v>647</v>
      </c>
      <c r="F370" s="30">
        <v>358</v>
      </c>
    </row>
    <row r="371" spans="1:6" ht="65" x14ac:dyDescent="0.25">
      <c r="A371" s="26" t="str">
        <f>IF($F371&gt;$F$12,"",'[3]20'!Z366)</f>
        <v>8.332</v>
      </c>
      <c r="B371" s="26">
        <f>IF($F371&gt;$F$12,"",'[3]20'!AA366)</f>
        <v>351</v>
      </c>
      <c r="C371" s="27" t="str">
        <f>IF($F371&gt;$F$12,"",'[3]20'!AB366)</f>
        <v>ПЕРІОДИЧНИЙ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працюють або контактують з дітьми віком ВІД трьох років)</v>
      </c>
      <c r="D371" s="28" t="str">
        <f>IF($F371&gt;$F$12,"",'[3]20'!AC366)</f>
        <v>медогляд</v>
      </c>
      <c r="E371" s="29">
        <f>IF($F371&gt;$F$12,"",IF($B371="","",ROUND('[3]20'!AD366,$F$9)))</f>
        <v>647</v>
      </c>
      <c r="F371" s="30">
        <v>359</v>
      </c>
    </row>
    <row r="372" spans="1:6" ht="65" x14ac:dyDescent="0.25">
      <c r="A372" s="26" t="str">
        <f>IF($F372&gt;$F$12,"",'[3]20'!Z367)</f>
        <v>8.333</v>
      </c>
      <c r="B372" s="26">
        <f>IF($F372&gt;$F$12,"",'[3]20'!AA367)</f>
        <v>352</v>
      </c>
      <c r="C372" s="27" t="str">
        <f>IF($F372&gt;$F$12,"",'[3]20'!AB367)</f>
        <v>ПЕРІОДИЧНИЙ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працюють або контактують з дітьми віком ДО трьох років)</v>
      </c>
      <c r="D372" s="28" t="str">
        <f>IF($F372&gt;$F$12,"",'[3]20'!AC367)</f>
        <v>медогляд</v>
      </c>
      <c r="E372" s="29">
        <f>IF($F372&gt;$F$12,"",IF($B372="","",ROUND('[3]20'!AD367,$F$9)))</f>
        <v>515.9</v>
      </c>
      <c r="F372" s="30">
        <v>360</v>
      </c>
    </row>
    <row r="373" spans="1:6" ht="52" x14ac:dyDescent="0.25">
      <c r="A373" s="26" t="str">
        <f>IF($F373&gt;$F$12,"",'[3]20'!Z368)</f>
        <v>8.334</v>
      </c>
      <c r="B373" s="26">
        <f>IF($F373&gt;$F$12,"",'[3]20'!AA368)</f>
        <v>353</v>
      </c>
      <c r="C373" s="27" t="str">
        <f>IF($F373&gt;$F$12,"",'[3]20'!AB368)</f>
        <v>ПОПЕРЕДНІЙ медогляд: СУДОВО-МЕДИЧНІ ЕКСПЕРТИ І ПРОФЕСІОНАЛИ З ВИЩОЮ НЕМЕДИЧНОЮ ОСВІТОЮ &lt; Державні спеціалізовані установи судово-експертної діяльності</v>
      </c>
      <c r="D373" s="28" t="str">
        <f>IF($F373&gt;$F$12,"",'[3]20'!AC368)</f>
        <v>медогляд</v>
      </c>
      <c r="E373" s="29">
        <f>IF($F373&gt;$F$12,"",IF($B373="","",ROUND('[3]20'!AD368,$F$9)))</f>
        <v>882.92</v>
      </c>
      <c r="F373" s="30">
        <v>361</v>
      </c>
    </row>
    <row r="374" spans="1:6" ht="52" x14ac:dyDescent="0.25">
      <c r="A374" s="26" t="str">
        <f>IF($F374&gt;$F$12,"",'[3]20'!Z369)</f>
        <v>8.335</v>
      </c>
      <c r="B374" s="26">
        <f>IF($F374&gt;$F$12,"",'[3]20'!AA369)</f>
        <v>354</v>
      </c>
      <c r="C374" s="27" t="str">
        <f>IF($F374&gt;$F$12,"",'[3]20'!AB369)</f>
        <v>ПЕРІОДИЧНИЙ медогляд: СУДОВО-МЕДИЧНІ ЕКСПЕРТИ І ПРОФЕСІОНАЛИ З ВИЩОЮ НЕМЕДИЧНОЮ ОСВІТОЮ &lt; Державні спеціалізовані установи судово-експертної діяльності</v>
      </c>
      <c r="D374" s="28" t="str">
        <f>IF($F374&gt;$F$12,"",'[3]20'!AC369)</f>
        <v>медогляд</v>
      </c>
      <c r="E374" s="29">
        <f>IF($F374&gt;$F$12,"",IF($B374="","",ROUND('[3]20'!AD369,$F$9)))</f>
        <v>647</v>
      </c>
      <c r="F374" s="30">
        <v>362</v>
      </c>
    </row>
    <row r="375" spans="1:6" ht="52" x14ac:dyDescent="0.25">
      <c r="A375" s="26" t="str">
        <f>IF($F375&gt;$F$12,"",'[3]20'!Z370)</f>
        <v>8.336</v>
      </c>
      <c r="B375" s="26">
        <f>IF($F375&gt;$F$12,"",'[3]20'!AA370)</f>
        <v>355</v>
      </c>
      <c r="C375" s="27" t="str">
        <f>IF($F375&gt;$F$12,"",'[3]20'!AB370)</f>
        <v>ПОПЕРЕДНІЙ медогляд: ТЕХНІЧНИЙ ПЕРСОНАЛ, У ТОМУ ЧИСЛІ ПРИБИРАЛЬНИКИ ПРИМІЩЕНЬ &lt; Державні спеціалізовані установи судово-експертної діяльності</v>
      </c>
      <c r="D375" s="28" t="str">
        <f>IF($F375&gt;$F$12,"",'[3]20'!AC370)</f>
        <v>медогляд</v>
      </c>
      <c r="E375" s="29">
        <f>IF($F375&gt;$F$12,"",IF($B375="","",ROUND('[3]20'!AD370,$F$9)))</f>
        <v>553.36</v>
      </c>
      <c r="F375" s="30">
        <v>363</v>
      </c>
    </row>
    <row r="376" spans="1:6" ht="52" x14ac:dyDescent="0.25">
      <c r="A376" s="26" t="str">
        <f>IF($F376&gt;$F$12,"",'[3]20'!Z371)</f>
        <v>8.337</v>
      </c>
      <c r="B376" s="26">
        <f>IF($F376&gt;$F$12,"",'[3]20'!AA371)</f>
        <v>356</v>
      </c>
      <c r="C376" s="27" t="str">
        <f>IF($F376&gt;$F$12,"",'[3]20'!AB371)</f>
        <v>ПЕРІОДИЧНИЙ медогляд: ТЕХНІЧНИЙ ПЕРСОНАЛ, У ТОМУ ЧИСЛІ ПРИБИРАЛЬНИКИ ПРИМІЩЕНЬ &lt; Державні спеціалізовані установи судово-експертної діяльності</v>
      </c>
      <c r="D376" s="28" t="str">
        <f>IF($F376&gt;$F$12,"",'[3]20'!AC371)</f>
        <v>медогляд</v>
      </c>
      <c r="E376" s="29">
        <f>IF($F376&gt;$F$12,"",IF($B376="","",ROUND('[3]20'!AD371,$F$9)))</f>
        <v>553.36</v>
      </c>
      <c r="F376" s="30">
        <v>364</v>
      </c>
    </row>
    <row r="377" spans="1:6" ht="13" x14ac:dyDescent="0.25">
      <c r="A377" s="26" t="s">
        <v>20</v>
      </c>
      <c r="B377" s="26" t="s">
        <v>21</v>
      </c>
      <c r="C377" s="44" t="s">
        <v>22</v>
      </c>
      <c r="D377" s="28" t="s">
        <v>21</v>
      </c>
      <c r="E377" s="29" t="s">
        <v>21</v>
      </c>
      <c r="F377" s="30"/>
    </row>
    <row r="378" spans="1:6" ht="13" x14ac:dyDescent="0.25">
      <c r="A378" s="26" t="s">
        <v>23</v>
      </c>
      <c r="B378" s="26">
        <v>445</v>
      </c>
      <c r="C378" s="27" t="s">
        <v>24</v>
      </c>
      <c r="D378" s="28" t="s">
        <v>17</v>
      </c>
      <c r="E378" s="29">
        <v>1465.76</v>
      </c>
      <c r="F378" s="30"/>
    </row>
    <row r="379" spans="1:6" ht="26" x14ac:dyDescent="0.25">
      <c r="A379" s="26" t="s">
        <v>25</v>
      </c>
      <c r="B379" s="26">
        <v>446</v>
      </c>
      <c r="C379" s="27" t="s">
        <v>26</v>
      </c>
      <c r="D379" s="28" t="s">
        <v>17</v>
      </c>
      <c r="E379" s="29">
        <v>914.24</v>
      </c>
      <c r="F379" s="30"/>
    </row>
    <row r="380" spans="1:6" ht="13" x14ac:dyDescent="0.25">
      <c r="A380" s="26" t="s">
        <v>27</v>
      </c>
      <c r="B380" s="26">
        <v>447</v>
      </c>
      <c r="C380" s="27" t="s">
        <v>28</v>
      </c>
      <c r="D380" s="28" t="s">
        <v>17</v>
      </c>
      <c r="E380" s="29">
        <v>1503.04</v>
      </c>
      <c r="F380" s="30"/>
    </row>
    <row r="381" spans="1:6" ht="26" x14ac:dyDescent="0.25">
      <c r="A381" s="26" t="s">
        <v>29</v>
      </c>
      <c r="B381" s="26">
        <v>448</v>
      </c>
      <c r="C381" s="27" t="s">
        <v>30</v>
      </c>
      <c r="D381" s="28" t="s">
        <v>17</v>
      </c>
      <c r="E381" s="29">
        <v>1757.66</v>
      </c>
      <c r="F381" s="30"/>
    </row>
    <row r="382" spans="1:6" ht="39" x14ac:dyDescent="0.25">
      <c r="A382" s="26" t="s">
        <v>31</v>
      </c>
      <c r="B382" s="26">
        <v>449</v>
      </c>
      <c r="C382" s="27" t="s">
        <v>32</v>
      </c>
      <c r="D382" s="28" t="s">
        <v>17</v>
      </c>
      <c r="E382" s="29">
        <v>1042.68</v>
      </c>
      <c r="F382" s="30"/>
    </row>
    <row r="383" spans="1:6" ht="13" x14ac:dyDescent="0.25">
      <c r="A383" s="26" t="s">
        <v>33</v>
      </c>
      <c r="B383" s="26">
        <v>450</v>
      </c>
      <c r="C383" s="27" t="s">
        <v>34</v>
      </c>
      <c r="D383" s="28" t="s">
        <v>35</v>
      </c>
      <c r="E383" s="29">
        <v>4.9800000000000004</v>
      </c>
      <c r="F383" s="30"/>
    </row>
    <row r="384" spans="1:6" ht="26" x14ac:dyDescent="0.25">
      <c r="A384" s="26" t="s">
        <v>36</v>
      </c>
      <c r="B384" s="26">
        <v>451</v>
      </c>
      <c r="C384" s="27" t="s">
        <v>37</v>
      </c>
      <c r="D384" s="28" t="s">
        <v>35</v>
      </c>
      <c r="E384" s="29">
        <v>8</v>
      </c>
      <c r="F384" s="30"/>
    </row>
    <row r="385" spans="1:6" ht="13" x14ac:dyDescent="0.25">
      <c r="A385" s="26" t="s">
        <v>38</v>
      </c>
      <c r="B385" s="26">
        <v>452</v>
      </c>
      <c r="C385" s="27" t="s">
        <v>39</v>
      </c>
      <c r="D385" s="28" t="s">
        <v>35</v>
      </c>
      <c r="E385" s="29">
        <v>16</v>
      </c>
      <c r="F385" s="30"/>
    </row>
    <row r="386" spans="1:6" ht="39" x14ac:dyDescent="0.25">
      <c r="A386" s="26" t="s">
        <v>40</v>
      </c>
      <c r="B386" s="26">
        <v>453</v>
      </c>
      <c r="C386" s="27" t="s">
        <v>41</v>
      </c>
      <c r="D386" s="28" t="s">
        <v>35</v>
      </c>
      <c r="E386" s="29">
        <v>8.1999999999999993</v>
      </c>
      <c r="F386" s="30"/>
    </row>
    <row r="387" spans="1:6" ht="51.75" customHeight="1" x14ac:dyDescent="0.25">
      <c r="A387" s="26" t="s">
        <v>42</v>
      </c>
      <c r="B387" s="26">
        <v>454</v>
      </c>
      <c r="C387" s="27" t="s">
        <v>43</v>
      </c>
      <c r="D387" s="28" t="s">
        <v>35</v>
      </c>
      <c r="E387" s="29">
        <v>2.2999999999999998</v>
      </c>
      <c r="F387" s="30"/>
    </row>
    <row r="388" spans="1:6" x14ac:dyDescent="0.4">
      <c r="A388" s="33"/>
      <c r="B388" s="33"/>
      <c r="C388" s="34"/>
      <c r="D388" s="35"/>
      <c r="F388" s="30"/>
    </row>
    <row r="389" spans="1:6" x14ac:dyDescent="0.4">
      <c r="A389" s="33"/>
      <c r="B389" s="33"/>
      <c r="C389" s="34"/>
      <c r="D389" s="35"/>
      <c r="F389" s="30"/>
    </row>
    <row r="390" spans="1:6" x14ac:dyDescent="0.4">
      <c r="A390" s="33"/>
      <c r="B390" s="33"/>
      <c r="C390" s="34"/>
      <c r="D390" s="35"/>
      <c r="F390" s="30"/>
    </row>
    <row r="391" spans="1:6" x14ac:dyDescent="0.4">
      <c r="A391" s="33"/>
      <c r="B391" s="33"/>
      <c r="C391" s="34"/>
      <c r="D391" s="35"/>
      <c r="F391" s="30"/>
    </row>
    <row r="392" spans="1:6" x14ac:dyDescent="0.4">
      <c r="A392" s="33"/>
      <c r="B392" s="33"/>
      <c r="C392" s="34"/>
      <c r="D392" s="35"/>
      <c r="F392" s="30"/>
    </row>
    <row r="393" spans="1:6" x14ac:dyDescent="0.4">
      <c r="A393" s="33"/>
      <c r="B393" s="33"/>
      <c r="C393" s="34"/>
      <c r="D393" s="35"/>
      <c r="F393" s="30"/>
    </row>
    <row r="394" spans="1:6" x14ac:dyDescent="0.4">
      <c r="A394" s="33"/>
      <c r="B394" s="33"/>
      <c r="C394" s="34"/>
      <c r="D394" s="35"/>
      <c r="F394" s="30"/>
    </row>
    <row r="395" spans="1:6" x14ac:dyDescent="0.4">
      <c r="A395" s="33"/>
      <c r="B395" s="33"/>
      <c r="C395" s="34"/>
      <c r="D395" s="35"/>
      <c r="F395" s="30"/>
    </row>
    <row r="396" spans="1:6" x14ac:dyDescent="0.4">
      <c r="A396" s="33"/>
      <c r="B396" s="33"/>
      <c r="C396" s="34"/>
      <c r="D396" s="35"/>
      <c r="F396" s="30"/>
    </row>
    <row r="397" spans="1:6" x14ac:dyDescent="0.4">
      <c r="A397" s="33"/>
      <c r="B397" s="33"/>
      <c r="C397" s="34"/>
      <c r="D397" s="35"/>
      <c r="F397" s="30"/>
    </row>
    <row r="398" spans="1:6" x14ac:dyDescent="0.4">
      <c r="A398" s="33"/>
      <c r="B398" s="33"/>
      <c r="C398" s="34"/>
      <c r="D398" s="35"/>
      <c r="F398" s="30"/>
    </row>
    <row r="399" spans="1:6" x14ac:dyDescent="0.4">
      <c r="A399" s="33"/>
      <c r="B399" s="33"/>
      <c r="C399" s="34"/>
      <c r="D399" s="35"/>
      <c r="F399" s="30"/>
    </row>
    <row r="400" spans="1:6" x14ac:dyDescent="0.4">
      <c r="A400" s="33"/>
      <c r="B400" s="33"/>
      <c r="C400" s="34"/>
      <c r="D400" s="35"/>
      <c r="F400" s="30"/>
    </row>
    <row r="401" spans="1:6" x14ac:dyDescent="0.4">
      <c r="A401" s="33"/>
      <c r="B401" s="33"/>
      <c r="C401" s="34"/>
      <c r="D401" s="35"/>
      <c r="F401" s="30"/>
    </row>
    <row r="402" spans="1:6" x14ac:dyDescent="0.4">
      <c r="A402" s="33"/>
      <c r="B402" s="33"/>
      <c r="C402" s="34"/>
      <c r="D402" s="35"/>
      <c r="F402" s="30"/>
    </row>
    <row r="403" spans="1:6" x14ac:dyDescent="0.4">
      <c r="A403" s="33"/>
      <c r="B403" s="33"/>
      <c r="C403" s="34"/>
      <c r="D403" s="35"/>
      <c r="F403" s="30"/>
    </row>
    <row r="404" spans="1:6" x14ac:dyDescent="0.4">
      <c r="A404" s="33"/>
      <c r="B404" s="33"/>
      <c r="C404" s="34"/>
      <c r="D404" s="35"/>
      <c r="F404" s="30"/>
    </row>
    <row r="405" spans="1:6" x14ac:dyDescent="0.4">
      <c r="A405" s="33"/>
      <c r="B405" s="33"/>
      <c r="C405" s="34"/>
      <c r="D405" s="35"/>
      <c r="F405" s="30"/>
    </row>
    <row r="406" spans="1:6" x14ac:dyDescent="0.4">
      <c r="A406" s="33"/>
      <c r="B406" s="33"/>
      <c r="C406" s="34"/>
      <c r="D406" s="35"/>
      <c r="F406" s="30"/>
    </row>
    <row r="407" spans="1:6" x14ac:dyDescent="0.4">
      <c r="A407" s="33"/>
      <c r="B407" s="33"/>
      <c r="C407" s="34"/>
      <c r="D407" s="35"/>
      <c r="F407" s="30"/>
    </row>
    <row r="408" spans="1:6" x14ac:dyDescent="0.4">
      <c r="A408" s="33"/>
      <c r="B408" s="33"/>
      <c r="C408" s="34"/>
      <c r="D408" s="35"/>
      <c r="F408" s="30"/>
    </row>
    <row r="409" spans="1:6" x14ac:dyDescent="0.4">
      <c r="A409" s="33"/>
      <c r="B409" s="33"/>
      <c r="C409" s="34"/>
      <c r="D409" s="35"/>
      <c r="F409" s="30"/>
    </row>
    <row r="410" spans="1:6" x14ac:dyDescent="0.4">
      <c r="A410" s="33"/>
      <c r="B410" s="33"/>
      <c r="C410" s="34"/>
      <c r="D410" s="35"/>
      <c r="F410" s="30"/>
    </row>
    <row r="411" spans="1:6" x14ac:dyDescent="0.4">
      <c r="A411" s="33"/>
      <c r="B411" s="33"/>
      <c r="C411" s="34"/>
      <c r="D411" s="35"/>
      <c r="F411" s="30"/>
    </row>
    <row r="412" spans="1:6" x14ac:dyDescent="0.4">
      <c r="A412" s="33"/>
      <c r="B412" s="33"/>
      <c r="C412" s="34"/>
      <c r="D412" s="35"/>
      <c r="F412" s="30"/>
    </row>
    <row r="413" spans="1:6" x14ac:dyDescent="0.4">
      <c r="A413" s="33"/>
      <c r="B413" s="33"/>
      <c r="C413" s="34"/>
      <c r="D413" s="35"/>
      <c r="F413" s="30"/>
    </row>
    <row r="414" spans="1:6" x14ac:dyDescent="0.4">
      <c r="A414" s="33"/>
      <c r="B414" s="33"/>
      <c r="C414" s="34"/>
      <c r="D414" s="35"/>
      <c r="F414" s="30"/>
    </row>
    <row r="415" spans="1:6" x14ac:dyDescent="0.4">
      <c r="A415" s="33"/>
      <c r="B415" s="33"/>
      <c r="C415" s="34"/>
      <c r="D415" s="35"/>
      <c r="F415" s="30"/>
    </row>
    <row r="416" spans="1:6" x14ac:dyDescent="0.4">
      <c r="A416" s="33"/>
      <c r="B416" s="33"/>
      <c r="C416" s="34"/>
      <c r="D416" s="35"/>
      <c r="F416" s="30"/>
    </row>
    <row r="417" spans="1:6" x14ac:dyDescent="0.4">
      <c r="A417" s="33"/>
      <c r="B417" s="33"/>
      <c r="C417" s="34"/>
      <c r="D417" s="35"/>
      <c r="F417" s="30"/>
    </row>
    <row r="418" spans="1:6" x14ac:dyDescent="0.4">
      <c r="A418" s="33"/>
      <c r="B418" s="33"/>
      <c r="C418" s="34"/>
      <c r="D418" s="35"/>
      <c r="F418" s="30"/>
    </row>
    <row r="419" spans="1:6" x14ac:dyDescent="0.4">
      <c r="A419" s="33"/>
      <c r="B419" s="33"/>
      <c r="C419" s="34"/>
      <c r="D419" s="35"/>
      <c r="F419" s="30"/>
    </row>
    <row r="420" spans="1:6" x14ac:dyDescent="0.4">
      <c r="A420" s="33"/>
      <c r="B420" s="33"/>
      <c r="C420" s="34"/>
      <c r="D420" s="35"/>
      <c r="F420" s="30"/>
    </row>
    <row r="421" spans="1:6" x14ac:dyDescent="0.4">
      <c r="A421" s="33"/>
      <c r="B421" s="33"/>
      <c r="C421" s="34"/>
      <c r="D421" s="35"/>
      <c r="F421" s="30"/>
    </row>
    <row r="422" spans="1:6" x14ac:dyDescent="0.4">
      <c r="A422" s="33"/>
      <c r="B422" s="33"/>
      <c r="C422" s="34"/>
      <c r="D422" s="35"/>
      <c r="F422" s="30"/>
    </row>
    <row r="423" spans="1:6" x14ac:dyDescent="0.4">
      <c r="A423" s="33"/>
      <c r="B423" s="33"/>
      <c r="C423" s="34"/>
      <c r="D423" s="35"/>
      <c r="F423" s="30"/>
    </row>
    <row r="424" spans="1:6" x14ac:dyDescent="0.4">
      <c r="A424" s="33"/>
      <c r="B424" s="33"/>
      <c r="C424" s="34"/>
      <c r="D424" s="35"/>
      <c r="F424" s="30"/>
    </row>
    <row r="425" spans="1:6" x14ac:dyDescent="0.4">
      <c r="A425" s="33"/>
      <c r="B425" s="33"/>
      <c r="C425" s="34"/>
      <c r="D425" s="35"/>
      <c r="F425" s="30"/>
    </row>
    <row r="426" spans="1:6" x14ac:dyDescent="0.4">
      <c r="A426" s="33"/>
      <c r="B426" s="33"/>
      <c r="C426" s="34"/>
      <c r="D426" s="35"/>
      <c r="F426" s="30"/>
    </row>
    <row r="427" spans="1:6" x14ac:dyDescent="0.4">
      <c r="A427" s="33"/>
      <c r="B427" s="33"/>
      <c r="C427" s="34"/>
      <c r="D427" s="35"/>
      <c r="F427" s="30"/>
    </row>
    <row r="428" spans="1:6" x14ac:dyDescent="0.4">
      <c r="A428" s="33"/>
      <c r="B428" s="33"/>
      <c r="C428" s="34"/>
      <c r="D428" s="35"/>
      <c r="F428" s="30"/>
    </row>
    <row r="429" spans="1:6" x14ac:dyDescent="0.4">
      <c r="A429" s="33"/>
      <c r="B429" s="33"/>
      <c r="C429" s="34"/>
      <c r="D429" s="35"/>
      <c r="F429" s="30"/>
    </row>
    <row r="430" spans="1:6" x14ac:dyDescent="0.4">
      <c r="A430" s="33"/>
      <c r="B430" s="33"/>
      <c r="C430" s="34"/>
      <c r="D430" s="35"/>
      <c r="F430" s="30"/>
    </row>
    <row r="431" spans="1:6" x14ac:dyDescent="0.4">
      <c r="A431" s="33"/>
      <c r="B431" s="33"/>
      <c r="C431" s="34"/>
      <c r="D431" s="35"/>
      <c r="F431" s="30"/>
    </row>
    <row r="432" spans="1:6" x14ac:dyDescent="0.4">
      <c r="A432" s="33"/>
      <c r="B432" s="33"/>
      <c r="C432" s="34"/>
      <c r="D432" s="35"/>
      <c r="F432" s="30"/>
    </row>
    <row r="433" spans="1:6" x14ac:dyDescent="0.4">
      <c r="A433" s="33"/>
      <c r="B433" s="33"/>
      <c r="C433" s="34"/>
      <c r="D433" s="35"/>
      <c r="F433" s="30"/>
    </row>
    <row r="434" spans="1:6" x14ac:dyDescent="0.4">
      <c r="A434" s="33"/>
      <c r="B434" s="33"/>
      <c r="C434" s="34"/>
      <c r="D434" s="35"/>
      <c r="F434" s="30"/>
    </row>
    <row r="435" spans="1:6" x14ac:dyDescent="0.4">
      <c r="A435" s="33"/>
      <c r="B435" s="33"/>
      <c r="C435" s="34"/>
      <c r="D435" s="35"/>
      <c r="F435" s="30"/>
    </row>
    <row r="436" spans="1:6" x14ac:dyDescent="0.4">
      <c r="A436" s="33"/>
      <c r="B436" s="33"/>
      <c r="C436" s="34"/>
      <c r="D436" s="35"/>
      <c r="F436" s="30"/>
    </row>
    <row r="437" spans="1:6" x14ac:dyDescent="0.4">
      <c r="A437" s="33"/>
      <c r="B437" s="33"/>
      <c r="C437" s="34"/>
      <c r="D437" s="35"/>
      <c r="F437" s="30"/>
    </row>
    <row r="438" spans="1:6" x14ac:dyDescent="0.4">
      <c r="A438" s="33"/>
      <c r="B438" s="33"/>
      <c r="C438" s="34"/>
      <c r="D438" s="35"/>
      <c r="F438" s="30"/>
    </row>
    <row r="439" spans="1:6" x14ac:dyDescent="0.4">
      <c r="A439" s="33"/>
      <c r="B439" s="33"/>
      <c r="C439" s="34"/>
      <c r="D439" s="35"/>
      <c r="F439" s="30"/>
    </row>
    <row r="440" spans="1:6" x14ac:dyDescent="0.4">
      <c r="A440" s="33"/>
      <c r="B440" s="33"/>
      <c r="C440" s="34"/>
      <c r="D440" s="35"/>
      <c r="F440" s="30"/>
    </row>
    <row r="441" spans="1:6" x14ac:dyDescent="0.4">
      <c r="A441" s="33"/>
      <c r="B441" s="33"/>
      <c r="C441" s="34"/>
      <c r="D441" s="35"/>
      <c r="F441" s="30"/>
    </row>
    <row r="442" spans="1:6" x14ac:dyDescent="0.4">
      <c r="A442" s="33"/>
      <c r="B442" s="33"/>
      <c r="C442" s="34"/>
      <c r="D442" s="35"/>
      <c r="F442" s="30"/>
    </row>
    <row r="443" spans="1:6" x14ac:dyDescent="0.4">
      <c r="A443" s="33"/>
      <c r="B443" s="33"/>
      <c r="C443" s="34"/>
      <c r="D443" s="35"/>
      <c r="F443" s="30"/>
    </row>
    <row r="444" spans="1:6" x14ac:dyDescent="0.4">
      <c r="A444" s="33"/>
      <c r="B444" s="33"/>
      <c r="C444" s="34"/>
      <c r="D444" s="35"/>
      <c r="F444" s="30"/>
    </row>
    <row r="445" spans="1:6" x14ac:dyDescent="0.4">
      <c r="A445" s="33"/>
      <c r="B445" s="33"/>
      <c r="C445" s="34"/>
      <c r="D445" s="35"/>
      <c r="F445" s="30"/>
    </row>
    <row r="446" spans="1:6" x14ac:dyDescent="0.4">
      <c r="A446" s="33"/>
      <c r="B446" s="33"/>
      <c r="C446" s="34"/>
      <c r="D446" s="35"/>
      <c r="F446" s="30"/>
    </row>
    <row r="447" spans="1:6" x14ac:dyDescent="0.4">
      <c r="A447" s="33"/>
      <c r="B447" s="33"/>
      <c r="C447" s="34"/>
      <c r="D447" s="35"/>
      <c r="F447" s="30"/>
    </row>
    <row r="448" spans="1:6" x14ac:dyDescent="0.4">
      <c r="A448" s="33"/>
      <c r="B448" s="33"/>
      <c r="C448" s="34"/>
      <c r="D448" s="35"/>
      <c r="F448" s="30"/>
    </row>
    <row r="449" spans="1:6" x14ac:dyDescent="0.4">
      <c r="A449" s="33"/>
      <c r="B449" s="33"/>
      <c r="C449" s="34"/>
      <c r="D449" s="35"/>
      <c r="F449" s="30"/>
    </row>
    <row r="450" spans="1:6" x14ac:dyDescent="0.4">
      <c r="A450" s="33"/>
      <c r="B450" s="33"/>
      <c r="C450" s="34"/>
      <c r="D450" s="35"/>
      <c r="F450" s="30"/>
    </row>
    <row r="451" spans="1:6" x14ac:dyDescent="0.4">
      <c r="A451" s="33"/>
      <c r="B451" s="33"/>
      <c r="C451" s="34"/>
      <c r="D451" s="35"/>
      <c r="F451" s="30"/>
    </row>
    <row r="452" spans="1:6" x14ac:dyDescent="0.4">
      <c r="A452" s="33"/>
      <c r="B452" s="33"/>
      <c r="C452" s="34"/>
      <c r="D452" s="35"/>
      <c r="F452" s="30"/>
    </row>
    <row r="453" spans="1:6" x14ac:dyDescent="0.4">
      <c r="A453" s="33"/>
      <c r="B453" s="33"/>
      <c r="C453" s="34"/>
      <c r="D453" s="35"/>
      <c r="F453" s="30"/>
    </row>
    <row r="454" spans="1:6" x14ac:dyDescent="0.4">
      <c r="A454" s="33"/>
      <c r="B454" s="33"/>
      <c r="C454" s="34"/>
      <c r="D454" s="35"/>
      <c r="F454" s="30"/>
    </row>
    <row r="455" spans="1:6" x14ac:dyDescent="0.4">
      <c r="A455" s="33"/>
      <c r="B455" s="33"/>
      <c r="C455" s="34"/>
      <c r="D455" s="35"/>
      <c r="F455" s="30"/>
    </row>
    <row r="456" spans="1:6" x14ac:dyDescent="0.4">
      <c r="A456" s="33"/>
      <c r="B456" s="33"/>
      <c r="C456" s="34"/>
      <c r="D456" s="35"/>
      <c r="F456" s="30"/>
    </row>
    <row r="457" spans="1:6" x14ac:dyDescent="0.4">
      <c r="A457" s="33"/>
      <c r="B457" s="33"/>
      <c r="C457" s="34"/>
      <c r="D457" s="35"/>
      <c r="F457" s="30"/>
    </row>
    <row r="458" spans="1:6" x14ac:dyDescent="0.4">
      <c r="A458" s="33"/>
      <c r="B458" s="33"/>
      <c r="C458" s="34"/>
      <c r="D458" s="35"/>
      <c r="F458" s="30"/>
    </row>
    <row r="459" spans="1:6" x14ac:dyDescent="0.4">
      <c r="A459" s="33"/>
      <c r="B459" s="33"/>
      <c r="C459" s="34"/>
      <c r="D459" s="35"/>
      <c r="F459" s="30"/>
    </row>
    <row r="460" spans="1:6" x14ac:dyDescent="0.4">
      <c r="A460" s="33"/>
      <c r="B460" s="33"/>
      <c r="C460" s="34"/>
      <c r="D460" s="35"/>
      <c r="F460" s="30"/>
    </row>
    <row r="461" spans="1:6" x14ac:dyDescent="0.4">
      <c r="A461" s="33"/>
      <c r="B461" s="33"/>
      <c r="C461" s="34"/>
      <c r="D461" s="35"/>
      <c r="F461" s="30"/>
    </row>
    <row r="462" spans="1:6" x14ac:dyDescent="0.4">
      <c r="A462" s="33"/>
      <c r="B462" s="33"/>
      <c r="C462" s="34"/>
      <c r="D462" s="35"/>
      <c r="F462" s="30"/>
    </row>
    <row r="463" spans="1:6" x14ac:dyDescent="0.4">
      <c r="A463" s="33"/>
      <c r="B463" s="33"/>
      <c r="C463" s="34"/>
      <c r="D463" s="35"/>
      <c r="F463" s="30"/>
    </row>
    <row r="464" spans="1:6" x14ac:dyDescent="0.4">
      <c r="A464" s="33"/>
      <c r="B464" s="33"/>
      <c r="C464" s="34"/>
      <c r="D464" s="35"/>
      <c r="F464" s="30"/>
    </row>
    <row r="465" spans="1:6" x14ac:dyDescent="0.4">
      <c r="A465" s="33"/>
      <c r="B465" s="33"/>
      <c r="C465" s="34"/>
      <c r="D465" s="35"/>
      <c r="F465" s="30"/>
    </row>
    <row r="466" spans="1:6" x14ac:dyDescent="0.4">
      <c r="A466" s="33"/>
      <c r="B466" s="33"/>
      <c r="C466" s="34"/>
      <c r="D466" s="35"/>
      <c r="F466" s="30"/>
    </row>
    <row r="467" spans="1:6" x14ac:dyDescent="0.4">
      <c r="A467" s="33"/>
      <c r="B467" s="33"/>
      <c r="C467" s="34"/>
      <c r="D467" s="35"/>
      <c r="F467" s="30"/>
    </row>
    <row r="468" spans="1:6" x14ac:dyDescent="0.4">
      <c r="A468" s="33"/>
      <c r="B468" s="33"/>
      <c r="C468" s="34"/>
      <c r="D468" s="35"/>
      <c r="F468" s="30"/>
    </row>
    <row r="469" spans="1:6" x14ac:dyDescent="0.4">
      <c r="A469" s="33"/>
      <c r="B469" s="33"/>
      <c r="C469" s="34"/>
      <c r="D469" s="35"/>
      <c r="F469" s="30"/>
    </row>
    <row r="470" spans="1:6" x14ac:dyDescent="0.4">
      <c r="A470" s="33"/>
      <c r="B470" s="33"/>
      <c r="C470" s="34"/>
      <c r="D470" s="35"/>
      <c r="F470" s="30"/>
    </row>
    <row r="471" spans="1:6" x14ac:dyDescent="0.4">
      <c r="A471" s="33"/>
      <c r="B471" s="33"/>
      <c r="C471" s="34"/>
      <c r="D471" s="35"/>
      <c r="F471" s="30"/>
    </row>
    <row r="472" spans="1:6" x14ac:dyDescent="0.4">
      <c r="A472" s="33"/>
      <c r="B472" s="33"/>
      <c r="C472" s="34"/>
      <c r="D472" s="35"/>
      <c r="F472" s="30"/>
    </row>
    <row r="473" spans="1:6" x14ac:dyDescent="0.4">
      <c r="A473" s="33"/>
      <c r="B473" s="33"/>
      <c r="C473" s="34"/>
      <c r="D473" s="35"/>
      <c r="F473" s="30"/>
    </row>
    <row r="474" spans="1:6" x14ac:dyDescent="0.4">
      <c r="A474" s="33"/>
      <c r="B474" s="33"/>
      <c r="C474" s="34"/>
      <c r="D474" s="35"/>
      <c r="F474" s="30"/>
    </row>
    <row r="475" spans="1:6" x14ac:dyDescent="0.4">
      <c r="A475" s="33"/>
      <c r="B475" s="33"/>
      <c r="C475" s="34"/>
      <c r="D475" s="35"/>
      <c r="F475" s="30"/>
    </row>
    <row r="476" spans="1:6" x14ac:dyDescent="0.4">
      <c r="A476" s="33"/>
      <c r="B476" s="33"/>
      <c r="C476" s="34"/>
      <c r="D476" s="35"/>
      <c r="F476" s="30"/>
    </row>
    <row r="477" spans="1:6" x14ac:dyDescent="0.4">
      <c r="A477" s="33"/>
      <c r="B477" s="33"/>
      <c r="C477" s="34"/>
      <c r="D477" s="35"/>
      <c r="F477" s="30"/>
    </row>
    <row r="478" spans="1:6" x14ac:dyDescent="0.4">
      <c r="A478" s="33"/>
      <c r="B478" s="33"/>
      <c r="C478" s="34"/>
      <c r="D478" s="35"/>
      <c r="F478" s="30"/>
    </row>
    <row r="479" spans="1:6" x14ac:dyDescent="0.4">
      <c r="A479" s="33"/>
      <c r="B479" s="33"/>
      <c r="C479" s="34"/>
      <c r="D479" s="35"/>
      <c r="F479" s="30"/>
    </row>
    <row r="480" spans="1:6" x14ac:dyDescent="0.4">
      <c r="A480" s="33"/>
      <c r="B480" s="33"/>
      <c r="C480" s="34"/>
      <c r="D480" s="35"/>
      <c r="F480" s="30"/>
    </row>
    <row r="481" spans="1:6" x14ac:dyDescent="0.4">
      <c r="A481" s="33"/>
      <c r="B481" s="33"/>
      <c r="C481" s="34"/>
      <c r="D481" s="35"/>
      <c r="F481" s="30"/>
    </row>
    <row r="482" spans="1:6" x14ac:dyDescent="0.4">
      <c r="A482" s="33"/>
      <c r="B482" s="33"/>
      <c r="C482" s="34"/>
      <c r="D482" s="35"/>
      <c r="F482" s="30"/>
    </row>
    <row r="483" spans="1:6" x14ac:dyDescent="0.4">
      <c r="A483" s="33"/>
      <c r="B483" s="33"/>
      <c r="C483" s="34"/>
      <c r="D483" s="35"/>
      <c r="F483" s="30"/>
    </row>
    <row r="484" spans="1:6" x14ac:dyDescent="0.4">
      <c r="A484" s="33"/>
      <c r="B484" s="33"/>
      <c r="C484" s="34"/>
      <c r="D484" s="35"/>
      <c r="F484" s="30"/>
    </row>
    <row r="485" spans="1:6" x14ac:dyDescent="0.4">
      <c r="A485" s="33"/>
      <c r="B485" s="33"/>
      <c r="C485" s="34"/>
      <c r="D485" s="35"/>
      <c r="F485" s="30"/>
    </row>
    <row r="486" spans="1:6" x14ac:dyDescent="0.4">
      <c r="A486" s="33"/>
      <c r="B486" s="33"/>
      <c r="C486" s="34"/>
      <c r="D486" s="35"/>
      <c r="F486" s="30"/>
    </row>
    <row r="487" spans="1:6" x14ac:dyDescent="0.4">
      <c r="A487" s="33"/>
      <c r="B487" s="33"/>
      <c r="C487" s="34"/>
      <c r="D487" s="35"/>
      <c r="F487" s="30"/>
    </row>
    <row r="488" spans="1:6" x14ac:dyDescent="0.4">
      <c r="A488" s="33"/>
      <c r="B488" s="33"/>
      <c r="C488" s="34"/>
      <c r="D488" s="35"/>
      <c r="F488" s="30"/>
    </row>
    <row r="489" spans="1:6" x14ac:dyDescent="0.4">
      <c r="A489" s="33"/>
      <c r="B489" s="33"/>
      <c r="C489" s="34"/>
      <c r="D489" s="35"/>
      <c r="F489" s="30"/>
    </row>
    <row r="490" spans="1:6" x14ac:dyDescent="0.4">
      <c r="A490" s="33"/>
      <c r="B490" s="33"/>
      <c r="C490" s="34"/>
      <c r="D490" s="35"/>
      <c r="F490" s="30"/>
    </row>
    <row r="491" spans="1:6" x14ac:dyDescent="0.4">
      <c r="A491" s="33"/>
      <c r="B491" s="33"/>
      <c r="C491" s="34"/>
      <c r="D491" s="35"/>
      <c r="F491" s="30"/>
    </row>
    <row r="492" spans="1:6" x14ac:dyDescent="0.4">
      <c r="A492" s="33"/>
      <c r="B492" s="33"/>
      <c r="C492" s="34"/>
      <c r="D492" s="35"/>
      <c r="F492" s="30"/>
    </row>
    <row r="493" spans="1:6" x14ac:dyDescent="0.4">
      <c r="A493" s="33"/>
      <c r="B493" s="33"/>
      <c r="C493" s="34"/>
      <c r="D493" s="35"/>
      <c r="F493" s="30"/>
    </row>
    <row r="494" spans="1:6" x14ac:dyDescent="0.4">
      <c r="A494" s="33"/>
      <c r="B494" s="33"/>
      <c r="C494" s="34"/>
      <c r="D494" s="35"/>
      <c r="F494" s="30"/>
    </row>
    <row r="495" spans="1:6" x14ac:dyDescent="0.4">
      <c r="A495" s="33"/>
      <c r="B495" s="33"/>
      <c r="C495" s="34"/>
      <c r="D495" s="35"/>
      <c r="F495" s="30"/>
    </row>
    <row r="496" spans="1:6" x14ac:dyDescent="0.4">
      <c r="A496" s="33"/>
      <c r="B496" s="33"/>
      <c r="C496" s="34"/>
      <c r="D496" s="35"/>
      <c r="F496" s="30"/>
    </row>
    <row r="497" spans="1:6" x14ac:dyDescent="0.4">
      <c r="A497" s="33"/>
      <c r="B497" s="33"/>
      <c r="C497" s="34"/>
      <c r="D497" s="35"/>
      <c r="F497" s="30"/>
    </row>
    <row r="498" spans="1:6" x14ac:dyDescent="0.4">
      <c r="A498" s="33"/>
      <c r="B498" s="33"/>
      <c r="C498" s="34"/>
      <c r="D498" s="35"/>
      <c r="F498" s="30"/>
    </row>
    <row r="499" spans="1:6" x14ac:dyDescent="0.4">
      <c r="A499" s="33"/>
      <c r="B499" s="33"/>
      <c r="C499" s="34"/>
      <c r="D499" s="35"/>
      <c r="F499" s="30"/>
    </row>
    <row r="500" spans="1:6" x14ac:dyDescent="0.4">
      <c r="A500" s="33"/>
      <c r="B500" s="33"/>
      <c r="C500" s="34"/>
      <c r="D500" s="35"/>
      <c r="F500" s="30"/>
    </row>
    <row r="501" spans="1:6" x14ac:dyDescent="0.4">
      <c r="A501" s="33"/>
      <c r="B501" s="33"/>
      <c r="C501" s="34"/>
      <c r="D501" s="35"/>
      <c r="F501" s="30"/>
    </row>
    <row r="502" spans="1:6" x14ac:dyDescent="0.4">
      <c r="A502" s="33"/>
      <c r="B502" s="33"/>
      <c r="C502" s="34"/>
      <c r="D502" s="35"/>
      <c r="F502" s="30"/>
    </row>
    <row r="503" spans="1:6" x14ac:dyDescent="0.4">
      <c r="A503" s="33"/>
      <c r="B503" s="33"/>
      <c r="C503" s="34"/>
      <c r="D503" s="35"/>
      <c r="F503" s="30"/>
    </row>
    <row r="504" spans="1:6" x14ac:dyDescent="0.4">
      <c r="A504" s="33"/>
      <c r="B504" s="33"/>
      <c r="C504" s="34"/>
      <c r="D504" s="35"/>
      <c r="F504" s="30"/>
    </row>
    <row r="505" spans="1:6" x14ac:dyDescent="0.4">
      <c r="A505" s="33"/>
      <c r="B505" s="33"/>
      <c r="C505" s="34"/>
      <c r="D505" s="35"/>
      <c r="F505" s="30"/>
    </row>
    <row r="506" spans="1:6" x14ac:dyDescent="0.4">
      <c r="A506" s="33"/>
      <c r="B506" s="33"/>
      <c r="C506" s="34"/>
      <c r="D506" s="35"/>
      <c r="F506" s="30"/>
    </row>
    <row r="507" spans="1:6" x14ac:dyDescent="0.4">
      <c r="A507" s="33"/>
      <c r="B507" s="33"/>
      <c r="C507" s="34"/>
      <c r="D507" s="35"/>
      <c r="F507" s="30"/>
    </row>
    <row r="508" spans="1:6" x14ac:dyDescent="0.4">
      <c r="A508" s="33"/>
      <c r="B508" s="33"/>
      <c r="C508" s="34"/>
      <c r="D508" s="35"/>
      <c r="F508" s="30"/>
    </row>
    <row r="509" spans="1:6" x14ac:dyDescent="0.4">
      <c r="A509" s="33"/>
      <c r="B509" s="33"/>
      <c r="C509" s="34"/>
      <c r="D509" s="35"/>
      <c r="F509" s="30"/>
    </row>
    <row r="510" spans="1:6" x14ac:dyDescent="0.4">
      <c r="A510" s="33"/>
      <c r="B510" s="33"/>
      <c r="C510" s="34"/>
      <c r="D510" s="35"/>
      <c r="F510" s="30"/>
    </row>
    <row r="511" spans="1:6" x14ac:dyDescent="0.4">
      <c r="A511" s="33"/>
      <c r="B511" s="33"/>
      <c r="C511" s="34"/>
      <c r="D511" s="35"/>
      <c r="F511" s="30"/>
    </row>
    <row r="512" spans="1:6" x14ac:dyDescent="0.4">
      <c r="A512" s="33"/>
      <c r="B512" s="33"/>
      <c r="C512" s="34"/>
      <c r="D512" s="35"/>
      <c r="F512" s="30"/>
    </row>
    <row r="513" spans="1:6" x14ac:dyDescent="0.4">
      <c r="A513" s="33"/>
      <c r="B513" s="33"/>
      <c r="C513" s="34"/>
      <c r="D513" s="35"/>
      <c r="F513" s="30"/>
    </row>
    <row r="514" spans="1:6" x14ac:dyDescent="0.4">
      <c r="A514" s="33"/>
      <c r="B514" s="33"/>
      <c r="C514" s="34"/>
      <c r="D514" s="35"/>
      <c r="F514" s="30"/>
    </row>
    <row r="515" spans="1:6" x14ac:dyDescent="0.4">
      <c r="A515" s="33"/>
      <c r="B515" s="33"/>
      <c r="C515" s="34"/>
      <c r="D515" s="35"/>
      <c r="F515" s="30"/>
    </row>
    <row r="516" spans="1:6" x14ac:dyDescent="0.4">
      <c r="A516" s="33"/>
      <c r="B516" s="33"/>
      <c r="C516" s="34"/>
      <c r="D516" s="35"/>
      <c r="F516" s="30"/>
    </row>
    <row r="517" spans="1:6" x14ac:dyDescent="0.4">
      <c r="A517" s="33"/>
      <c r="B517" s="33"/>
      <c r="C517" s="34"/>
      <c r="D517" s="35"/>
      <c r="F517" s="30"/>
    </row>
    <row r="518" spans="1:6" x14ac:dyDescent="0.4">
      <c r="A518" s="33"/>
      <c r="B518" s="33"/>
      <c r="C518" s="34"/>
      <c r="D518" s="35"/>
      <c r="F518" s="30"/>
    </row>
    <row r="519" spans="1:6" x14ac:dyDescent="0.4">
      <c r="A519" s="33"/>
      <c r="B519" s="33"/>
      <c r="C519" s="34"/>
      <c r="D519" s="35"/>
      <c r="F519" s="30"/>
    </row>
    <row r="520" spans="1:6" x14ac:dyDescent="0.4">
      <c r="A520" s="33"/>
      <c r="B520" s="33"/>
      <c r="C520" s="34"/>
      <c r="D520" s="35"/>
      <c r="F520" s="30"/>
    </row>
    <row r="521" spans="1:6" x14ac:dyDescent="0.4">
      <c r="A521" s="33"/>
      <c r="B521" s="33"/>
      <c r="C521" s="34"/>
      <c r="D521" s="35"/>
      <c r="F521" s="30"/>
    </row>
    <row r="522" spans="1:6" x14ac:dyDescent="0.4">
      <c r="A522" s="33"/>
      <c r="B522" s="33"/>
      <c r="C522" s="34"/>
      <c r="D522" s="35"/>
      <c r="F522" s="30"/>
    </row>
    <row r="523" spans="1:6" x14ac:dyDescent="0.4">
      <c r="A523" s="33"/>
      <c r="B523" s="33"/>
      <c r="C523" s="34"/>
      <c r="D523" s="35"/>
      <c r="F523" s="30"/>
    </row>
    <row r="524" spans="1:6" x14ac:dyDescent="0.4">
      <c r="A524" s="33"/>
      <c r="B524" s="33"/>
      <c r="C524" s="34"/>
      <c r="D524" s="35"/>
      <c r="F524" s="30"/>
    </row>
    <row r="525" spans="1:6" x14ac:dyDescent="0.4">
      <c r="A525" s="33"/>
      <c r="B525" s="33"/>
      <c r="C525" s="34"/>
      <c r="D525" s="35"/>
      <c r="F525" s="30"/>
    </row>
    <row r="526" spans="1:6" x14ac:dyDescent="0.4">
      <c r="A526" s="33"/>
      <c r="B526" s="33"/>
      <c r="C526" s="34"/>
      <c r="D526" s="35"/>
      <c r="F526" s="30"/>
    </row>
    <row r="527" spans="1:6" x14ac:dyDescent="0.4">
      <c r="A527" s="33"/>
      <c r="B527" s="33"/>
      <c r="C527" s="34"/>
      <c r="D527" s="35"/>
      <c r="F527" s="30"/>
    </row>
    <row r="528" spans="1:6" x14ac:dyDescent="0.4">
      <c r="A528" s="33"/>
      <c r="B528" s="33"/>
      <c r="C528" s="34"/>
      <c r="D528" s="35"/>
      <c r="F528" s="30"/>
    </row>
    <row r="529" spans="1:6" x14ac:dyDescent="0.4">
      <c r="A529" s="33"/>
      <c r="B529" s="33"/>
      <c r="C529" s="34"/>
      <c r="D529" s="35"/>
      <c r="F529" s="30"/>
    </row>
    <row r="530" spans="1:6" x14ac:dyDescent="0.4">
      <c r="A530" s="33"/>
      <c r="B530" s="33"/>
      <c r="C530" s="34"/>
      <c r="D530" s="35"/>
      <c r="F530" s="30"/>
    </row>
    <row r="531" spans="1:6" x14ac:dyDescent="0.4">
      <c r="A531" s="33"/>
      <c r="B531" s="33"/>
      <c r="C531" s="34"/>
      <c r="D531" s="35"/>
      <c r="F531" s="30"/>
    </row>
    <row r="532" spans="1:6" x14ac:dyDescent="0.4">
      <c r="A532" s="33"/>
      <c r="B532" s="33"/>
      <c r="C532" s="34"/>
      <c r="D532" s="35"/>
      <c r="F532" s="30"/>
    </row>
    <row r="533" spans="1:6" x14ac:dyDescent="0.4">
      <c r="A533" s="33"/>
      <c r="B533" s="33"/>
      <c r="C533" s="34"/>
      <c r="D533" s="35"/>
      <c r="F533" s="30"/>
    </row>
    <row r="534" spans="1:6" x14ac:dyDescent="0.4">
      <c r="A534" s="33"/>
      <c r="B534" s="33"/>
      <c r="C534" s="34"/>
      <c r="D534" s="35"/>
      <c r="F534" s="30"/>
    </row>
    <row r="535" spans="1:6" x14ac:dyDescent="0.4">
      <c r="A535" s="33"/>
      <c r="B535" s="33"/>
      <c r="C535" s="34"/>
      <c r="D535" s="35"/>
      <c r="F535" s="30"/>
    </row>
    <row r="536" spans="1:6" x14ac:dyDescent="0.4">
      <c r="A536" s="33"/>
      <c r="B536" s="33"/>
      <c r="C536" s="34"/>
      <c r="D536" s="35"/>
      <c r="F536" s="30"/>
    </row>
    <row r="537" spans="1:6" x14ac:dyDescent="0.4">
      <c r="A537" s="33"/>
      <c r="B537" s="33"/>
      <c r="C537" s="34"/>
      <c r="D537" s="35"/>
      <c r="F537" s="30"/>
    </row>
    <row r="538" spans="1:6" x14ac:dyDescent="0.4">
      <c r="A538" s="33"/>
      <c r="B538" s="33"/>
      <c r="C538" s="34"/>
      <c r="D538" s="35"/>
      <c r="F538" s="30"/>
    </row>
    <row r="539" spans="1:6" x14ac:dyDescent="0.4">
      <c r="A539" s="33"/>
      <c r="B539" s="33"/>
      <c r="C539" s="34"/>
      <c r="D539" s="35"/>
      <c r="F539" s="30"/>
    </row>
    <row r="540" spans="1:6" x14ac:dyDescent="0.4">
      <c r="A540" s="33"/>
      <c r="B540" s="33"/>
      <c r="C540" s="34"/>
      <c r="D540" s="35"/>
      <c r="F540" s="30"/>
    </row>
    <row r="541" spans="1:6" x14ac:dyDescent="0.4">
      <c r="A541" s="33"/>
      <c r="B541" s="33"/>
      <c r="C541" s="34"/>
      <c r="D541" s="35"/>
      <c r="F541" s="30"/>
    </row>
    <row r="542" spans="1:6" x14ac:dyDescent="0.4">
      <c r="A542" s="33"/>
      <c r="B542" s="33"/>
      <c r="C542" s="34"/>
      <c r="D542" s="35"/>
      <c r="F542" s="30"/>
    </row>
    <row r="543" spans="1:6" x14ac:dyDescent="0.4">
      <c r="A543" s="33"/>
      <c r="B543" s="33"/>
      <c r="C543" s="34"/>
      <c r="D543" s="35"/>
      <c r="F543" s="30"/>
    </row>
    <row r="544" spans="1:6" x14ac:dyDescent="0.4">
      <c r="A544" s="33"/>
      <c r="B544" s="33"/>
      <c r="C544" s="34"/>
      <c r="D544" s="35"/>
      <c r="F544" s="30"/>
    </row>
    <row r="545" spans="1:6" x14ac:dyDescent="0.4">
      <c r="A545" s="33"/>
      <c r="B545" s="33"/>
      <c r="C545" s="34"/>
      <c r="D545" s="35"/>
      <c r="F545" s="30"/>
    </row>
    <row r="546" spans="1:6" x14ac:dyDescent="0.4">
      <c r="A546" s="33"/>
      <c r="B546" s="33"/>
      <c r="C546" s="34"/>
      <c r="D546" s="35"/>
      <c r="F546" s="30"/>
    </row>
    <row r="547" spans="1:6" x14ac:dyDescent="0.4">
      <c r="A547" s="33"/>
      <c r="B547" s="33"/>
      <c r="C547" s="34"/>
      <c r="D547" s="35"/>
      <c r="F547" s="30"/>
    </row>
    <row r="548" spans="1:6" x14ac:dyDescent="0.4">
      <c r="A548" s="33"/>
      <c r="B548" s="33"/>
      <c r="C548" s="34"/>
      <c r="D548" s="35"/>
      <c r="F548" s="30"/>
    </row>
    <row r="549" spans="1:6" x14ac:dyDescent="0.4">
      <c r="A549" s="33"/>
      <c r="B549" s="33"/>
      <c r="C549" s="34"/>
      <c r="D549" s="35"/>
      <c r="F549" s="30"/>
    </row>
    <row r="550" spans="1:6" x14ac:dyDescent="0.4">
      <c r="A550" s="33"/>
      <c r="B550" s="33"/>
      <c r="C550" s="34"/>
      <c r="D550" s="35"/>
      <c r="F550" s="30"/>
    </row>
    <row r="551" spans="1:6" x14ac:dyDescent="0.4">
      <c r="A551" s="33"/>
      <c r="B551" s="33"/>
      <c r="C551" s="34"/>
      <c r="D551" s="35"/>
      <c r="F551" s="30"/>
    </row>
    <row r="552" spans="1:6" x14ac:dyDescent="0.4">
      <c r="A552" s="33"/>
      <c r="B552" s="33"/>
      <c r="C552" s="34"/>
      <c r="D552" s="35"/>
      <c r="F552" s="30"/>
    </row>
    <row r="553" spans="1:6" x14ac:dyDescent="0.4">
      <c r="A553" s="33"/>
      <c r="B553" s="33"/>
      <c r="C553" s="34"/>
      <c r="D553" s="35"/>
      <c r="F553" s="30"/>
    </row>
    <row r="554" spans="1:6" x14ac:dyDescent="0.4">
      <c r="A554" s="33"/>
      <c r="B554" s="33"/>
      <c r="C554" s="34"/>
      <c r="D554" s="35"/>
      <c r="F554" s="30"/>
    </row>
    <row r="555" spans="1:6" x14ac:dyDescent="0.4">
      <c r="A555" s="33"/>
      <c r="B555" s="33"/>
      <c r="C555" s="34"/>
      <c r="D555" s="35"/>
      <c r="F555" s="30"/>
    </row>
    <row r="556" spans="1:6" x14ac:dyDescent="0.4">
      <c r="A556" s="33"/>
      <c r="B556" s="33"/>
      <c r="C556" s="34"/>
      <c r="D556" s="35"/>
      <c r="F556" s="30"/>
    </row>
    <row r="557" spans="1:6" x14ac:dyDescent="0.4">
      <c r="A557" s="33"/>
      <c r="B557" s="33"/>
      <c r="C557" s="34"/>
      <c r="D557" s="35"/>
      <c r="F557" s="30"/>
    </row>
    <row r="558" spans="1:6" x14ac:dyDescent="0.4">
      <c r="A558" s="33"/>
      <c r="B558" s="33"/>
      <c r="C558" s="34"/>
      <c r="D558" s="35"/>
      <c r="F558" s="30"/>
    </row>
    <row r="559" spans="1:6" x14ac:dyDescent="0.4">
      <c r="A559" s="33"/>
      <c r="B559" s="33"/>
      <c r="C559" s="34"/>
      <c r="D559" s="35"/>
      <c r="F559" s="30"/>
    </row>
    <row r="560" spans="1:6" x14ac:dyDescent="0.4">
      <c r="A560" s="33"/>
      <c r="B560" s="33"/>
      <c r="C560" s="34"/>
      <c r="D560" s="35"/>
      <c r="F560" s="30"/>
    </row>
    <row r="561" spans="1:6" x14ac:dyDescent="0.4">
      <c r="A561" s="33"/>
      <c r="B561" s="33"/>
      <c r="C561" s="34"/>
      <c r="D561" s="35"/>
      <c r="F561" s="30"/>
    </row>
    <row r="562" spans="1:6" x14ac:dyDescent="0.4">
      <c r="A562" s="33"/>
      <c r="B562" s="33"/>
      <c r="C562" s="34"/>
      <c r="D562" s="35"/>
      <c r="F562" s="30"/>
    </row>
    <row r="563" spans="1:6" x14ac:dyDescent="0.4">
      <c r="A563" s="33"/>
      <c r="B563" s="33"/>
      <c r="C563" s="34"/>
      <c r="D563" s="35"/>
      <c r="F563" s="30"/>
    </row>
    <row r="564" spans="1:6" x14ac:dyDescent="0.4">
      <c r="A564" s="33"/>
      <c r="B564" s="33"/>
      <c r="C564" s="34"/>
      <c r="D564" s="35"/>
      <c r="F564" s="30"/>
    </row>
    <row r="565" spans="1:6" x14ac:dyDescent="0.4">
      <c r="A565" s="33"/>
      <c r="B565" s="33"/>
      <c r="C565" s="34"/>
      <c r="D565" s="35"/>
      <c r="F565" s="30"/>
    </row>
    <row r="566" spans="1:6" x14ac:dyDescent="0.4">
      <c r="A566" s="33"/>
      <c r="B566" s="33"/>
      <c r="C566" s="34"/>
      <c r="D566" s="35"/>
      <c r="F566" s="30"/>
    </row>
    <row r="567" spans="1:6" x14ac:dyDescent="0.4">
      <c r="A567" s="33"/>
      <c r="B567" s="33"/>
      <c r="C567" s="34"/>
      <c r="D567" s="35"/>
      <c r="F567" s="30"/>
    </row>
    <row r="568" spans="1:6" x14ac:dyDescent="0.4">
      <c r="A568" s="33"/>
      <c r="B568" s="33"/>
      <c r="C568" s="34"/>
      <c r="D568" s="35"/>
      <c r="F568" s="30"/>
    </row>
    <row r="569" spans="1:6" x14ac:dyDescent="0.4">
      <c r="A569" s="33"/>
      <c r="B569" s="33"/>
      <c r="C569" s="34"/>
      <c r="D569" s="35"/>
      <c r="F569" s="30"/>
    </row>
    <row r="570" spans="1:6" x14ac:dyDescent="0.4">
      <c r="A570" s="33"/>
      <c r="B570" s="33"/>
      <c r="C570" s="34"/>
      <c r="D570" s="35"/>
      <c r="F570" s="30"/>
    </row>
    <row r="571" spans="1:6" x14ac:dyDescent="0.4">
      <c r="A571" s="33"/>
      <c r="B571" s="33"/>
      <c r="C571" s="34"/>
      <c r="D571" s="35"/>
      <c r="F571" s="30"/>
    </row>
    <row r="572" spans="1:6" x14ac:dyDescent="0.4">
      <c r="A572" s="33"/>
      <c r="B572" s="33"/>
      <c r="C572" s="34"/>
      <c r="D572" s="35"/>
      <c r="F572" s="30"/>
    </row>
    <row r="573" spans="1:6" x14ac:dyDescent="0.4">
      <c r="A573" s="33"/>
      <c r="B573" s="33"/>
      <c r="C573" s="34"/>
      <c r="D573" s="35"/>
      <c r="F573" s="30"/>
    </row>
    <row r="574" spans="1:6" x14ac:dyDescent="0.4">
      <c r="A574" s="33"/>
      <c r="B574" s="33"/>
      <c r="C574" s="34"/>
      <c r="D574" s="35"/>
      <c r="F574" s="30"/>
    </row>
    <row r="575" spans="1:6" x14ac:dyDescent="0.4">
      <c r="A575" s="33"/>
      <c r="B575" s="33"/>
      <c r="C575" s="34"/>
      <c r="D575" s="35"/>
      <c r="F575" s="30"/>
    </row>
    <row r="576" spans="1:6" x14ac:dyDescent="0.4">
      <c r="A576" s="33"/>
      <c r="B576" s="33"/>
      <c r="C576" s="34"/>
      <c r="D576" s="35"/>
      <c r="F576" s="30"/>
    </row>
    <row r="577" spans="1:6" x14ac:dyDescent="0.4">
      <c r="A577" s="33"/>
      <c r="B577" s="33"/>
      <c r="C577" s="34"/>
      <c r="D577" s="35"/>
      <c r="F577" s="30"/>
    </row>
    <row r="578" spans="1:6" x14ac:dyDescent="0.4">
      <c r="A578" s="33"/>
      <c r="B578" s="33"/>
      <c r="C578" s="34"/>
      <c r="D578" s="35"/>
      <c r="F578" s="30"/>
    </row>
    <row r="579" spans="1:6" x14ac:dyDescent="0.4">
      <c r="A579" s="33"/>
      <c r="B579" s="33"/>
      <c r="C579" s="34"/>
      <c r="D579" s="35"/>
      <c r="F579" s="30"/>
    </row>
    <row r="580" spans="1:6" x14ac:dyDescent="0.4">
      <c r="A580" s="33"/>
      <c r="B580" s="33"/>
      <c r="C580" s="34"/>
      <c r="D580" s="35"/>
      <c r="F580" s="30"/>
    </row>
    <row r="581" spans="1:6" x14ac:dyDescent="0.4">
      <c r="A581" s="33"/>
      <c r="B581" s="33"/>
      <c r="C581" s="34"/>
      <c r="D581" s="35"/>
      <c r="F581" s="30"/>
    </row>
    <row r="582" spans="1:6" x14ac:dyDescent="0.4">
      <c r="A582" s="33"/>
      <c r="B582" s="33"/>
      <c r="C582" s="34"/>
      <c r="D582" s="35"/>
      <c r="F582" s="30"/>
    </row>
    <row r="583" spans="1:6" x14ac:dyDescent="0.4">
      <c r="A583" s="33"/>
      <c r="B583" s="33"/>
      <c r="C583" s="34"/>
      <c r="D583" s="35"/>
      <c r="F583" s="30"/>
    </row>
    <row r="584" spans="1:6" x14ac:dyDescent="0.4">
      <c r="A584" s="33"/>
      <c r="B584" s="33"/>
      <c r="C584" s="34"/>
      <c r="D584" s="35"/>
      <c r="F584" s="30"/>
    </row>
    <row r="585" spans="1:6" x14ac:dyDescent="0.4">
      <c r="A585" s="33"/>
      <c r="B585" s="33"/>
      <c r="C585" s="34"/>
      <c r="D585" s="35"/>
      <c r="F585" s="30"/>
    </row>
    <row r="586" spans="1:6" x14ac:dyDescent="0.4">
      <c r="A586" s="33"/>
      <c r="B586" s="33"/>
      <c r="C586" s="34"/>
      <c r="D586" s="35"/>
      <c r="F586" s="30"/>
    </row>
    <row r="587" spans="1:6" x14ac:dyDescent="0.4">
      <c r="A587" s="33"/>
      <c r="B587" s="33"/>
      <c r="C587" s="34"/>
      <c r="D587" s="35"/>
      <c r="F587" s="30"/>
    </row>
    <row r="588" spans="1:6" x14ac:dyDescent="0.4">
      <c r="A588" s="33"/>
      <c r="B588" s="33"/>
      <c r="C588" s="34"/>
      <c r="D588" s="35"/>
      <c r="F588" s="30"/>
    </row>
    <row r="589" spans="1:6" x14ac:dyDescent="0.4">
      <c r="A589" s="33"/>
      <c r="B589" s="33"/>
      <c r="C589" s="34"/>
      <c r="D589" s="35"/>
      <c r="F589" s="30"/>
    </row>
    <row r="590" spans="1:6" x14ac:dyDescent="0.4">
      <c r="A590" s="33"/>
      <c r="B590" s="33"/>
      <c r="C590" s="34"/>
      <c r="D590" s="35"/>
      <c r="F590" s="30"/>
    </row>
    <row r="591" spans="1:6" x14ac:dyDescent="0.4">
      <c r="A591" s="33"/>
      <c r="B591" s="33"/>
      <c r="C591" s="34"/>
      <c r="D591" s="35"/>
      <c r="F591" s="30"/>
    </row>
    <row r="592" spans="1:6" x14ac:dyDescent="0.4">
      <c r="A592" s="33"/>
      <c r="B592" s="33"/>
      <c r="C592" s="34"/>
      <c r="D592" s="35"/>
      <c r="F592" s="30"/>
    </row>
    <row r="593" spans="1:6" x14ac:dyDescent="0.4">
      <c r="A593" s="33"/>
      <c r="B593" s="33"/>
      <c r="C593" s="34"/>
      <c r="D593" s="35"/>
      <c r="F593" s="30"/>
    </row>
    <row r="594" spans="1:6" x14ac:dyDescent="0.4">
      <c r="A594" s="33"/>
      <c r="B594" s="33"/>
      <c r="C594" s="34"/>
      <c r="D594" s="35"/>
      <c r="F594" s="30"/>
    </row>
    <row r="595" spans="1:6" x14ac:dyDescent="0.4">
      <c r="A595" s="33"/>
      <c r="B595" s="33"/>
      <c r="C595" s="34"/>
      <c r="D595" s="35"/>
      <c r="F595" s="30"/>
    </row>
    <row r="596" spans="1:6" x14ac:dyDescent="0.4">
      <c r="A596" s="33"/>
      <c r="B596" s="33"/>
      <c r="C596" s="34"/>
      <c r="D596" s="35"/>
      <c r="F596" s="30"/>
    </row>
    <row r="597" spans="1:6" x14ac:dyDescent="0.4">
      <c r="A597" s="33"/>
      <c r="B597" s="33"/>
      <c r="C597" s="34"/>
      <c r="D597" s="35"/>
      <c r="F597" s="30"/>
    </row>
    <row r="598" spans="1:6" x14ac:dyDescent="0.4">
      <c r="A598" s="33"/>
      <c r="B598" s="33"/>
      <c r="C598" s="34"/>
      <c r="D598" s="35"/>
      <c r="F598" s="30"/>
    </row>
    <row r="599" spans="1:6" x14ac:dyDescent="0.4">
      <c r="A599" s="33"/>
      <c r="B599" s="33"/>
      <c r="C599" s="34"/>
      <c r="D599" s="35"/>
      <c r="F599" s="30"/>
    </row>
    <row r="600" spans="1:6" x14ac:dyDescent="0.4">
      <c r="A600" s="33"/>
      <c r="B600" s="33"/>
      <c r="C600" s="34"/>
      <c r="D600" s="35"/>
      <c r="F600" s="30"/>
    </row>
    <row r="601" spans="1:6" x14ac:dyDescent="0.4">
      <c r="A601" s="33"/>
      <c r="B601" s="33"/>
      <c r="C601" s="34"/>
      <c r="D601" s="35"/>
      <c r="F601" s="30"/>
    </row>
    <row r="602" spans="1:6" x14ac:dyDescent="0.4">
      <c r="A602" s="33"/>
      <c r="B602" s="33"/>
      <c r="C602" s="34"/>
      <c r="D602" s="35"/>
      <c r="F602" s="30"/>
    </row>
    <row r="603" spans="1:6" x14ac:dyDescent="0.4">
      <c r="A603" s="33"/>
      <c r="B603" s="33"/>
      <c r="C603" s="34"/>
      <c r="D603" s="35"/>
      <c r="F603" s="30"/>
    </row>
    <row r="604" spans="1:6" x14ac:dyDescent="0.4">
      <c r="A604" s="33"/>
      <c r="B604" s="33"/>
      <c r="C604" s="34"/>
      <c r="D604" s="35"/>
      <c r="F604" s="30"/>
    </row>
    <row r="605" spans="1:6" x14ac:dyDescent="0.4">
      <c r="A605" s="33"/>
      <c r="B605" s="33"/>
      <c r="C605" s="34"/>
      <c r="D605" s="35"/>
      <c r="F605" s="30"/>
    </row>
    <row r="606" spans="1:6" x14ac:dyDescent="0.4">
      <c r="A606" s="33"/>
      <c r="B606" s="33"/>
      <c r="C606" s="34"/>
      <c r="D606" s="35"/>
      <c r="F606" s="30"/>
    </row>
    <row r="607" spans="1:6" x14ac:dyDescent="0.4">
      <c r="A607" s="33"/>
      <c r="B607" s="33"/>
      <c r="C607" s="34"/>
      <c r="D607" s="35"/>
      <c r="F607" s="30"/>
    </row>
    <row r="608" spans="1:6" x14ac:dyDescent="0.4">
      <c r="A608" s="33"/>
      <c r="B608" s="33"/>
      <c r="C608" s="34"/>
      <c r="D608" s="35"/>
      <c r="F608" s="30"/>
    </row>
    <row r="609" spans="1:6" x14ac:dyDescent="0.4">
      <c r="A609" s="33"/>
      <c r="B609" s="33"/>
      <c r="C609" s="34"/>
      <c r="D609" s="35"/>
      <c r="F609" s="30"/>
    </row>
    <row r="610" spans="1:6" x14ac:dyDescent="0.4">
      <c r="A610" s="33"/>
      <c r="B610" s="33"/>
      <c r="C610" s="34"/>
      <c r="D610" s="35"/>
      <c r="F610" s="30"/>
    </row>
    <row r="611" spans="1:6" x14ac:dyDescent="0.4">
      <c r="A611" s="33"/>
      <c r="B611" s="33"/>
      <c r="C611" s="34"/>
      <c r="D611" s="35"/>
      <c r="F611" s="30"/>
    </row>
    <row r="612" spans="1:6" x14ac:dyDescent="0.4">
      <c r="A612" s="33"/>
      <c r="B612" s="33"/>
      <c r="C612" s="34"/>
      <c r="D612" s="35"/>
      <c r="F612" s="30"/>
    </row>
    <row r="613" spans="1:6" x14ac:dyDescent="0.4">
      <c r="A613" s="33"/>
      <c r="B613" s="33"/>
      <c r="C613" s="34"/>
      <c r="D613" s="35"/>
      <c r="F613" s="30"/>
    </row>
    <row r="614" spans="1:6" x14ac:dyDescent="0.4">
      <c r="A614" s="33"/>
      <c r="B614" s="33"/>
      <c r="C614" s="34"/>
      <c r="D614" s="35"/>
      <c r="F614" s="30"/>
    </row>
    <row r="615" spans="1:6" x14ac:dyDescent="0.4">
      <c r="A615" s="33"/>
      <c r="B615" s="33"/>
      <c r="C615" s="34"/>
      <c r="D615" s="35"/>
      <c r="F615" s="30"/>
    </row>
    <row r="616" spans="1:6" x14ac:dyDescent="0.4">
      <c r="A616" s="33"/>
      <c r="B616" s="33"/>
      <c r="C616" s="34"/>
      <c r="D616" s="35"/>
      <c r="F616" s="30"/>
    </row>
    <row r="617" spans="1:6" x14ac:dyDescent="0.4">
      <c r="A617" s="33"/>
      <c r="B617" s="33"/>
      <c r="C617" s="34"/>
      <c r="D617" s="35"/>
      <c r="F617" s="30"/>
    </row>
    <row r="618" spans="1:6" x14ac:dyDescent="0.4">
      <c r="A618" s="33"/>
      <c r="B618" s="33"/>
      <c r="C618" s="34"/>
      <c r="D618" s="35"/>
      <c r="F618" s="30"/>
    </row>
    <row r="619" spans="1:6" x14ac:dyDescent="0.4">
      <c r="A619" s="33"/>
      <c r="B619" s="33"/>
      <c r="C619" s="34"/>
      <c r="D619" s="35"/>
      <c r="F619" s="30"/>
    </row>
    <row r="620" spans="1:6" x14ac:dyDescent="0.4">
      <c r="A620" s="33"/>
      <c r="B620" s="33"/>
      <c r="C620" s="34"/>
      <c r="D620" s="35"/>
      <c r="F620" s="30"/>
    </row>
    <row r="621" spans="1:6" x14ac:dyDescent="0.4">
      <c r="A621" s="33"/>
      <c r="B621" s="33"/>
      <c r="C621" s="34"/>
      <c r="D621" s="35"/>
      <c r="F621" s="30"/>
    </row>
    <row r="622" spans="1:6" x14ac:dyDescent="0.4">
      <c r="A622" s="33"/>
      <c r="B622" s="33"/>
      <c r="C622" s="34"/>
      <c r="D622" s="35"/>
      <c r="F622" s="30"/>
    </row>
    <row r="623" spans="1:6" x14ac:dyDescent="0.4">
      <c r="A623" s="33"/>
      <c r="B623" s="33"/>
      <c r="C623" s="34"/>
      <c r="D623" s="35"/>
      <c r="F623" s="30"/>
    </row>
    <row r="624" spans="1:6" x14ac:dyDescent="0.4">
      <c r="A624" s="33"/>
      <c r="B624" s="33"/>
      <c r="C624" s="34"/>
      <c r="D624" s="35"/>
      <c r="F624" s="30"/>
    </row>
    <row r="625" spans="1:6" x14ac:dyDescent="0.4">
      <c r="A625" s="33"/>
      <c r="B625" s="33"/>
      <c r="C625" s="34"/>
      <c r="D625" s="35"/>
      <c r="F625" s="30"/>
    </row>
    <row r="626" spans="1:6" x14ac:dyDescent="0.4">
      <c r="A626" s="33"/>
      <c r="B626" s="33"/>
      <c r="C626" s="34"/>
      <c r="D626" s="35"/>
      <c r="F626" s="30"/>
    </row>
    <row r="627" spans="1:6" x14ac:dyDescent="0.4">
      <c r="A627" s="33"/>
      <c r="B627" s="33"/>
      <c r="C627" s="34"/>
      <c r="D627" s="35"/>
      <c r="F627" s="30"/>
    </row>
    <row r="628" spans="1:6" x14ac:dyDescent="0.4">
      <c r="A628" s="33"/>
      <c r="B628" s="33"/>
      <c r="C628" s="34"/>
      <c r="D628" s="35"/>
      <c r="F628" s="30"/>
    </row>
    <row r="629" spans="1:6" x14ac:dyDescent="0.4">
      <c r="A629" s="33"/>
      <c r="B629" s="33"/>
      <c r="C629" s="34"/>
      <c r="D629" s="35"/>
      <c r="F629" s="30"/>
    </row>
    <row r="630" spans="1:6" x14ac:dyDescent="0.4">
      <c r="A630" s="33"/>
      <c r="B630" s="33"/>
      <c r="C630" s="34"/>
      <c r="D630" s="35"/>
      <c r="F630" s="30"/>
    </row>
    <row r="631" spans="1:6" x14ac:dyDescent="0.4">
      <c r="A631" s="33"/>
      <c r="B631" s="33"/>
      <c r="C631" s="34"/>
      <c r="D631" s="35"/>
      <c r="F631" s="30"/>
    </row>
    <row r="632" spans="1:6" x14ac:dyDescent="0.4">
      <c r="A632" s="33"/>
      <c r="B632" s="33"/>
      <c r="C632" s="34"/>
      <c r="D632" s="35"/>
      <c r="F632" s="30"/>
    </row>
    <row r="633" spans="1:6" x14ac:dyDescent="0.4">
      <c r="A633" s="33"/>
      <c r="B633" s="33"/>
      <c r="C633" s="34"/>
      <c r="D633" s="35"/>
      <c r="F633" s="30"/>
    </row>
    <row r="634" spans="1:6" x14ac:dyDescent="0.4">
      <c r="A634" s="33"/>
      <c r="B634" s="33"/>
      <c r="C634" s="34"/>
      <c r="D634" s="35"/>
      <c r="F634" s="30"/>
    </row>
    <row r="635" spans="1:6" x14ac:dyDescent="0.4">
      <c r="A635" s="33"/>
      <c r="B635" s="33"/>
      <c r="C635" s="34"/>
      <c r="D635" s="35"/>
      <c r="F635" s="30"/>
    </row>
    <row r="636" spans="1:6" x14ac:dyDescent="0.4">
      <c r="A636" s="33"/>
      <c r="B636" s="33"/>
      <c r="C636" s="34"/>
      <c r="D636" s="35"/>
      <c r="F636" s="30"/>
    </row>
    <row r="637" spans="1:6" x14ac:dyDescent="0.4">
      <c r="A637" s="33"/>
      <c r="B637" s="33"/>
      <c r="C637" s="34"/>
      <c r="D637" s="35"/>
      <c r="F637" s="30"/>
    </row>
    <row r="638" spans="1:6" x14ac:dyDescent="0.4">
      <c r="A638" s="33"/>
      <c r="B638" s="33"/>
      <c r="C638" s="34"/>
      <c r="D638" s="35"/>
      <c r="F638" s="30"/>
    </row>
    <row r="639" spans="1:6" x14ac:dyDescent="0.4">
      <c r="A639" s="33"/>
      <c r="B639" s="33"/>
      <c r="C639" s="34"/>
      <c r="D639" s="35"/>
      <c r="F639" s="30"/>
    </row>
    <row r="640" spans="1:6" x14ac:dyDescent="0.4">
      <c r="A640" s="33"/>
      <c r="B640" s="33"/>
      <c r="C640" s="34"/>
      <c r="D640" s="35"/>
      <c r="F640" s="30"/>
    </row>
    <row r="641" spans="1:6" x14ac:dyDescent="0.4">
      <c r="A641" s="33"/>
      <c r="B641" s="33"/>
      <c r="C641" s="34"/>
      <c r="D641" s="35"/>
      <c r="F641" s="30"/>
    </row>
    <row r="642" spans="1:6" x14ac:dyDescent="0.4">
      <c r="A642" s="33"/>
      <c r="B642" s="33"/>
      <c r="C642" s="34"/>
      <c r="D642" s="35"/>
      <c r="F642" s="30"/>
    </row>
    <row r="643" spans="1:6" x14ac:dyDescent="0.4">
      <c r="A643" s="33"/>
      <c r="B643" s="33"/>
      <c r="C643" s="34"/>
      <c r="D643" s="35"/>
      <c r="F643" s="30"/>
    </row>
    <row r="644" spans="1:6" x14ac:dyDescent="0.4">
      <c r="A644" s="33"/>
      <c r="B644" s="33"/>
      <c r="C644" s="34"/>
      <c r="D644" s="35"/>
      <c r="F644" s="30"/>
    </row>
    <row r="645" spans="1:6" x14ac:dyDescent="0.4">
      <c r="A645" s="33"/>
      <c r="B645" s="33"/>
      <c r="C645" s="34"/>
      <c r="D645" s="35"/>
      <c r="F645" s="30"/>
    </row>
    <row r="646" spans="1:6" x14ac:dyDescent="0.4">
      <c r="A646" s="33"/>
      <c r="B646" s="33"/>
      <c r="C646" s="34"/>
      <c r="D646" s="35"/>
      <c r="F646" s="30"/>
    </row>
    <row r="647" spans="1:6" x14ac:dyDescent="0.4">
      <c r="A647" s="33"/>
      <c r="B647" s="33"/>
      <c r="C647" s="34"/>
      <c r="D647" s="35"/>
      <c r="F647" s="30"/>
    </row>
    <row r="648" spans="1:6" x14ac:dyDescent="0.4">
      <c r="A648" s="33"/>
      <c r="B648" s="33"/>
      <c r="C648" s="34"/>
      <c r="D648" s="35"/>
      <c r="F648" s="30"/>
    </row>
    <row r="649" spans="1:6" x14ac:dyDescent="0.4">
      <c r="A649" s="33"/>
      <c r="B649" s="33"/>
      <c r="C649" s="34"/>
      <c r="D649" s="35"/>
      <c r="F649" s="30"/>
    </row>
    <row r="650" spans="1:6" x14ac:dyDescent="0.4">
      <c r="A650" s="33"/>
      <c r="B650" s="33"/>
      <c r="C650" s="34"/>
      <c r="D650" s="35"/>
      <c r="F650" s="30"/>
    </row>
    <row r="651" spans="1:6" x14ac:dyDescent="0.4">
      <c r="A651" s="33"/>
      <c r="B651" s="33"/>
      <c r="C651" s="34"/>
      <c r="D651" s="35"/>
      <c r="F651" s="30"/>
    </row>
    <row r="652" spans="1:6" x14ac:dyDescent="0.4">
      <c r="A652" s="33"/>
      <c r="B652" s="33"/>
      <c r="C652" s="34"/>
      <c r="D652" s="35"/>
      <c r="F652" s="30"/>
    </row>
    <row r="653" spans="1:6" x14ac:dyDescent="0.4">
      <c r="A653" s="33"/>
      <c r="B653" s="33"/>
      <c r="C653" s="34"/>
      <c r="D653" s="35"/>
      <c r="F653" s="30"/>
    </row>
    <row r="654" spans="1:6" x14ac:dyDescent="0.4">
      <c r="A654" s="33"/>
      <c r="B654" s="33"/>
      <c r="C654" s="34"/>
      <c r="D654" s="35"/>
      <c r="F654" s="30"/>
    </row>
    <row r="655" spans="1:6" x14ac:dyDescent="0.4">
      <c r="A655" s="33"/>
      <c r="B655" s="33"/>
      <c r="C655" s="34"/>
      <c r="D655" s="35"/>
      <c r="F655" s="30"/>
    </row>
    <row r="656" spans="1:6" x14ac:dyDescent="0.4">
      <c r="A656" s="33"/>
      <c r="B656" s="33"/>
      <c r="C656" s="34"/>
      <c r="D656" s="35"/>
      <c r="F656" s="30"/>
    </row>
    <row r="657" spans="1:6" x14ac:dyDescent="0.4">
      <c r="A657" s="33"/>
      <c r="B657" s="33"/>
      <c r="C657" s="34"/>
      <c r="D657" s="35"/>
      <c r="F657" s="30"/>
    </row>
    <row r="658" spans="1:6" x14ac:dyDescent="0.4">
      <c r="A658" s="33"/>
      <c r="B658" s="33"/>
      <c r="C658" s="34"/>
      <c r="D658" s="35"/>
      <c r="F658" s="30"/>
    </row>
    <row r="659" spans="1:6" x14ac:dyDescent="0.4">
      <c r="A659" s="33"/>
      <c r="B659" s="33"/>
      <c r="C659" s="34"/>
      <c r="D659" s="35"/>
      <c r="F659" s="30"/>
    </row>
    <row r="660" spans="1:6" x14ac:dyDescent="0.4">
      <c r="A660" s="33"/>
      <c r="B660" s="33"/>
      <c r="C660" s="34"/>
      <c r="D660" s="35"/>
      <c r="F660" s="30"/>
    </row>
    <row r="661" spans="1:6" x14ac:dyDescent="0.4">
      <c r="A661" s="33"/>
      <c r="B661" s="33"/>
      <c r="C661" s="34"/>
      <c r="D661" s="35"/>
      <c r="F661" s="30"/>
    </row>
    <row r="662" spans="1:6" x14ac:dyDescent="0.4">
      <c r="A662" s="33"/>
      <c r="B662" s="33"/>
      <c r="C662" s="34"/>
      <c r="D662" s="35"/>
      <c r="F662" s="30"/>
    </row>
    <row r="663" spans="1:6" x14ac:dyDescent="0.4">
      <c r="A663" s="33"/>
      <c r="B663" s="33"/>
      <c r="C663" s="34"/>
      <c r="D663" s="35"/>
      <c r="F663" s="30"/>
    </row>
    <row r="664" spans="1:6" x14ac:dyDescent="0.4">
      <c r="A664" s="33"/>
      <c r="B664" s="33"/>
      <c r="C664" s="34"/>
      <c r="D664" s="35"/>
      <c r="F664" s="30"/>
    </row>
    <row r="665" spans="1:6" x14ac:dyDescent="0.4">
      <c r="A665" s="33"/>
      <c r="B665" s="33"/>
      <c r="C665" s="34"/>
      <c r="D665" s="35"/>
      <c r="F665" s="30"/>
    </row>
    <row r="666" spans="1:6" x14ac:dyDescent="0.4">
      <c r="A666" s="33"/>
      <c r="B666" s="33"/>
      <c r="C666" s="34"/>
      <c r="D666" s="35"/>
      <c r="F666" s="30"/>
    </row>
    <row r="667" spans="1:6" x14ac:dyDescent="0.4">
      <c r="A667" s="33"/>
      <c r="B667" s="33"/>
      <c r="C667" s="34"/>
      <c r="D667" s="35"/>
      <c r="F667" s="30"/>
    </row>
    <row r="668" spans="1:6" x14ac:dyDescent="0.4">
      <c r="A668" s="33"/>
      <c r="B668" s="33"/>
      <c r="C668" s="34"/>
      <c r="D668" s="35"/>
      <c r="F668" s="30"/>
    </row>
    <row r="669" spans="1:6" x14ac:dyDescent="0.4">
      <c r="A669" s="33"/>
      <c r="B669" s="33"/>
      <c r="C669" s="34"/>
      <c r="D669" s="35"/>
      <c r="F669" s="30"/>
    </row>
    <row r="670" spans="1:6" x14ac:dyDescent="0.4">
      <c r="A670" s="33"/>
      <c r="B670" s="33"/>
      <c r="C670" s="34"/>
      <c r="D670" s="35"/>
      <c r="F670" s="30"/>
    </row>
    <row r="671" spans="1:6" x14ac:dyDescent="0.4">
      <c r="A671" s="33"/>
      <c r="B671" s="33"/>
      <c r="C671" s="34"/>
      <c r="D671" s="35"/>
      <c r="F671" s="30"/>
    </row>
    <row r="672" spans="1:6" x14ac:dyDescent="0.4">
      <c r="A672" s="33"/>
      <c r="B672" s="33"/>
      <c r="C672" s="34"/>
      <c r="D672" s="35"/>
      <c r="F672" s="30"/>
    </row>
    <row r="673" spans="1:6" x14ac:dyDescent="0.4">
      <c r="A673" s="33"/>
      <c r="B673" s="33"/>
      <c r="C673" s="34"/>
      <c r="D673" s="35"/>
      <c r="F673" s="30"/>
    </row>
    <row r="674" spans="1:6" x14ac:dyDescent="0.4">
      <c r="A674" s="33"/>
      <c r="B674" s="33"/>
      <c r="C674" s="34"/>
      <c r="D674" s="35"/>
      <c r="F674" s="30"/>
    </row>
    <row r="675" spans="1:6" x14ac:dyDescent="0.4">
      <c r="A675" s="33"/>
      <c r="B675" s="33"/>
      <c r="C675" s="34"/>
      <c r="D675" s="35"/>
      <c r="F675" s="30"/>
    </row>
    <row r="676" spans="1:6" x14ac:dyDescent="0.4">
      <c r="A676" s="33"/>
      <c r="B676" s="33"/>
      <c r="C676" s="34"/>
      <c r="D676" s="35"/>
      <c r="F676" s="30"/>
    </row>
    <row r="677" spans="1:6" x14ac:dyDescent="0.4">
      <c r="A677" s="33"/>
      <c r="B677" s="33"/>
      <c r="C677" s="34"/>
      <c r="D677" s="35"/>
      <c r="F677" s="30"/>
    </row>
    <row r="678" spans="1:6" x14ac:dyDescent="0.4">
      <c r="A678" s="33"/>
      <c r="B678" s="33"/>
      <c r="C678" s="34"/>
      <c r="D678" s="35"/>
      <c r="F678" s="30"/>
    </row>
    <row r="679" spans="1:6" x14ac:dyDescent="0.4">
      <c r="A679" s="33"/>
      <c r="B679" s="33"/>
      <c r="C679" s="34"/>
      <c r="D679" s="35"/>
      <c r="F679" s="30"/>
    </row>
    <row r="680" spans="1:6" x14ac:dyDescent="0.4">
      <c r="A680" s="33"/>
      <c r="B680" s="33"/>
      <c r="C680" s="34"/>
      <c r="D680" s="35"/>
      <c r="F680" s="30"/>
    </row>
    <row r="681" spans="1:6" x14ac:dyDescent="0.4">
      <c r="A681" s="33"/>
      <c r="B681" s="33"/>
      <c r="C681" s="34"/>
      <c r="D681" s="35"/>
      <c r="F681" s="30"/>
    </row>
    <row r="682" spans="1:6" x14ac:dyDescent="0.4">
      <c r="A682" s="33"/>
      <c r="B682" s="33"/>
      <c r="C682" s="34"/>
      <c r="D682" s="35"/>
      <c r="F682" s="30"/>
    </row>
    <row r="683" spans="1:6" x14ac:dyDescent="0.4">
      <c r="A683" s="33"/>
      <c r="B683" s="33"/>
      <c r="C683" s="34"/>
      <c r="D683" s="35"/>
      <c r="F683" s="30"/>
    </row>
    <row r="684" spans="1:6" x14ac:dyDescent="0.4">
      <c r="A684" s="33"/>
      <c r="B684" s="33"/>
      <c r="C684" s="34"/>
      <c r="D684" s="35"/>
      <c r="F684" s="30"/>
    </row>
    <row r="685" spans="1:6" x14ac:dyDescent="0.4">
      <c r="A685" s="33"/>
      <c r="B685" s="33"/>
      <c r="C685" s="34"/>
      <c r="D685" s="35"/>
      <c r="F685" s="30"/>
    </row>
    <row r="686" spans="1:6" x14ac:dyDescent="0.4">
      <c r="A686" s="33"/>
      <c r="B686" s="33"/>
      <c r="C686" s="34"/>
      <c r="D686" s="35"/>
      <c r="F686" s="30"/>
    </row>
    <row r="687" spans="1:6" x14ac:dyDescent="0.4">
      <c r="A687" s="33"/>
      <c r="B687" s="33"/>
      <c r="C687" s="34"/>
      <c r="D687" s="35"/>
      <c r="F687" s="30"/>
    </row>
    <row r="688" spans="1:6" x14ac:dyDescent="0.4">
      <c r="A688" s="33"/>
      <c r="B688" s="33"/>
      <c r="C688" s="34"/>
      <c r="D688" s="35"/>
      <c r="F688" s="30"/>
    </row>
    <row r="689" spans="1:6" x14ac:dyDescent="0.4">
      <c r="A689" s="33"/>
      <c r="B689" s="33"/>
      <c r="C689" s="34"/>
      <c r="D689" s="35"/>
      <c r="F689" s="30"/>
    </row>
    <row r="690" spans="1:6" x14ac:dyDescent="0.4">
      <c r="A690" s="33"/>
      <c r="B690" s="33"/>
      <c r="C690" s="34"/>
      <c r="D690" s="35"/>
      <c r="F690" s="30"/>
    </row>
    <row r="691" spans="1:6" x14ac:dyDescent="0.4">
      <c r="A691" s="33"/>
      <c r="B691" s="33"/>
      <c r="C691" s="34"/>
      <c r="D691" s="35"/>
      <c r="F691" s="30"/>
    </row>
    <row r="692" spans="1:6" x14ac:dyDescent="0.4">
      <c r="A692" s="33"/>
      <c r="B692" s="33"/>
      <c r="C692" s="34"/>
      <c r="D692" s="35"/>
      <c r="F692" s="30"/>
    </row>
    <row r="693" spans="1:6" x14ac:dyDescent="0.4">
      <c r="A693" s="33"/>
      <c r="B693" s="33"/>
      <c r="C693" s="34"/>
      <c r="D693" s="35"/>
      <c r="F693" s="30"/>
    </row>
    <row r="694" spans="1:6" x14ac:dyDescent="0.4">
      <c r="A694" s="33"/>
      <c r="B694" s="33"/>
      <c r="C694" s="34"/>
      <c r="D694" s="35"/>
      <c r="F694" s="30"/>
    </row>
    <row r="695" spans="1:6" x14ac:dyDescent="0.4">
      <c r="A695" s="33"/>
      <c r="B695" s="33"/>
      <c r="C695" s="34"/>
      <c r="D695" s="35"/>
      <c r="F695" s="30"/>
    </row>
    <row r="696" spans="1:6" x14ac:dyDescent="0.4">
      <c r="A696" s="33"/>
      <c r="B696" s="33"/>
      <c r="C696" s="34"/>
      <c r="D696" s="35"/>
      <c r="F696" s="30"/>
    </row>
    <row r="697" spans="1:6" x14ac:dyDescent="0.4">
      <c r="A697" s="33"/>
      <c r="B697" s="33"/>
      <c r="C697" s="34"/>
      <c r="D697" s="35"/>
      <c r="F697" s="30"/>
    </row>
    <row r="698" spans="1:6" x14ac:dyDescent="0.4">
      <c r="A698" s="33"/>
      <c r="B698" s="33"/>
      <c r="C698" s="34"/>
      <c r="D698" s="35"/>
      <c r="F698" s="30"/>
    </row>
    <row r="699" spans="1:6" x14ac:dyDescent="0.4">
      <c r="A699" s="33"/>
      <c r="B699" s="33"/>
      <c r="C699" s="34"/>
      <c r="D699" s="35"/>
      <c r="F699" s="30"/>
    </row>
    <row r="700" spans="1:6" x14ac:dyDescent="0.4">
      <c r="A700" s="33"/>
      <c r="B700" s="33"/>
      <c r="C700" s="34"/>
      <c r="D700" s="35"/>
      <c r="F700" s="30"/>
    </row>
    <row r="701" spans="1:6" x14ac:dyDescent="0.4">
      <c r="A701" s="33"/>
      <c r="B701" s="33"/>
      <c r="C701" s="34"/>
      <c r="D701" s="35"/>
      <c r="F701" s="30"/>
    </row>
    <row r="702" spans="1:6" x14ac:dyDescent="0.4">
      <c r="A702" s="33"/>
      <c r="B702" s="33"/>
      <c r="C702" s="34"/>
      <c r="D702" s="35"/>
      <c r="F702" s="30"/>
    </row>
    <row r="703" spans="1:6" x14ac:dyDescent="0.4">
      <c r="A703" s="33"/>
      <c r="B703" s="33"/>
      <c r="C703" s="34"/>
      <c r="D703" s="35"/>
      <c r="F703" s="30"/>
    </row>
    <row r="704" spans="1:6" x14ac:dyDescent="0.4">
      <c r="A704" s="33"/>
      <c r="B704" s="33"/>
      <c r="C704" s="34"/>
      <c r="D704" s="35"/>
      <c r="F704" s="30"/>
    </row>
    <row r="705" spans="1:6" x14ac:dyDescent="0.4">
      <c r="A705" s="33"/>
      <c r="B705" s="33"/>
      <c r="C705" s="34"/>
      <c r="D705" s="35"/>
      <c r="F705" s="30"/>
    </row>
    <row r="706" spans="1:6" x14ac:dyDescent="0.4">
      <c r="A706" s="33"/>
      <c r="B706" s="33"/>
      <c r="C706" s="34"/>
      <c r="D706" s="35"/>
      <c r="F706" s="30"/>
    </row>
    <row r="707" spans="1:6" x14ac:dyDescent="0.4">
      <c r="A707" s="33"/>
      <c r="B707" s="33"/>
      <c r="C707" s="34"/>
      <c r="D707" s="35"/>
      <c r="F707" s="30"/>
    </row>
    <row r="708" spans="1:6" x14ac:dyDescent="0.4">
      <c r="A708" s="33"/>
      <c r="B708" s="33"/>
      <c r="C708" s="34"/>
      <c r="D708" s="35"/>
      <c r="F708" s="30"/>
    </row>
    <row r="709" spans="1:6" x14ac:dyDescent="0.4">
      <c r="A709" s="33"/>
      <c r="B709" s="33"/>
      <c r="C709" s="34"/>
      <c r="D709" s="35"/>
      <c r="F709" s="30"/>
    </row>
    <row r="710" spans="1:6" x14ac:dyDescent="0.4">
      <c r="A710" s="33"/>
      <c r="B710" s="33"/>
      <c r="C710" s="34"/>
      <c r="D710" s="35"/>
      <c r="F710" s="30"/>
    </row>
    <row r="711" spans="1:6" x14ac:dyDescent="0.4">
      <c r="A711" s="33"/>
      <c r="B711" s="33"/>
      <c r="C711" s="34"/>
      <c r="D711" s="35"/>
      <c r="F711" s="30"/>
    </row>
    <row r="712" spans="1:6" x14ac:dyDescent="0.4">
      <c r="A712" s="33"/>
      <c r="B712" s="33"/>
      <c r="C712" s="34"/>
      <c r="D712" s="35"/>
      <c r="F712" s="30"/>
    </row>
    <row r="713" spans="1:6" x14ac:dyDescent="0.4">
      <c r="A713" s="33"/>
      <c r="B713" s="33"/>
      <c r="C713" s="34"/>
      <c r="D713" s="35"/>
      <c r="F713" s="30"/>
    </row>
    <row r="714" spans="1:6" x14ac:dyDescent="0.4">
      <c r="A714" s="33"/>
      <c r="B714" s="33"/>
      <c r="C714" s="34"/>
      <c r="D714" s="35"/>
      <c r="F714" s="30"/>
    </row>
    <row r="715" spans="1:6" x14ac:dyDescent="0.4">
      <c r="A715" s="33"/>
      <c r="B715" s="33"/>
      <c r="C715" s="34"/>
      <c r="D715" s="35"/>
      <c r="F715" s="30"/>
    </row>
    <row r="716" spans="1:6" x14ac:dyDescent="0.4">
      <c r="A716" s="33"/>
      <c r="B716" s="33"/>
      <c r="C716" s="34"/>
      <c r="D716" s="35"/>
      <c r="F716" s="30"/>
    </row>
    <row r="717" spans="1:6" x14ac:dyDescent="0.4">
      <c r="A717" s="33"/>
      <c r="B717" s="33"/>
      <c r="C717" s="34"/>
      <c r="D717" s="35"/>
      <c r="F717" s="30"/>
    </row>
    <row r="718" spans="1:6" x14ac:dyDescent="0.4">
      <c r="A718" s="33"/>
      <c r="B718" s="33"/>
      <c r="C718" s="34"/>
      <c r="D718" s="35"/>
      <c r="F718" s="30"/>
    </row>
    <row r="719" spans="1:6" x14ac:dyDescent="0.4">
      <c r="A719" s="33"/>
      <c r="B719" s="33"/>
      <c r="C719" s="34"/>
      <c r="D719" s="35"/>
      <c r="F719" s="30"/>
    </row>
    <row r="720" spans="1:6" x14ac:dyDescent="0.4">
      <c r="A720" s="33"/>
      <c r="B720" s="33"/>
      <c r="C720" s="34"/>
      <c r="D720" s="35"/>
      <c r="F720" s="30"/>
    </row>
    <row r="721" spans="1:6" x14ac:dyDescent="0.4">
      <c r="A721" s="33"/>
      <c r="B721" s="33"/>
      <c r="C721" s="34"/>
      <c r="D721" s="35"/>
      <c r="F721" s="30"/>
    </row>
    <row r="722" spans="1:6" x14ac:dyDescent="0.4">
      <c r="A722" s="33"/>
      <c r="B722" s="33"/>
      <c r="C722" s="34"/>
      <c r="D722" s="35"/>
      <c r="F722" s="30"/>
    </row>
    <row r="723" spans="1:6" x14ac:dyDescent="0.4">
      <c r="A723" s="33"/>
      <c r="B723" s="33"/>
      <c r="C723" s="34"/>
      <c r="D723" s="35"/>
      <c r="F723" s="30"/>
    </row>
    <row r="724" spans="1:6" x14ac:dyDescent="0.4">
      <c r="A724" s="33"/>
      <c r="B724" s="33"/>
      <c r="C724" s="34"/>
      <c r="D724" s="35"/>
      <c r="F724" s="30"/>
    </row>
    <row r="725" spans="1:6" x14ac:dyDescent="0.4">
      <c r="A725" s="33"/>
      <c r="B725" s="33"/>
      <c r="C725" s="34"/>
      <c r="D725" s="35"/>
      <c r="F725" s="30"/>
    </row>
    <row r="726" spans="1:6" x14ac:dyDescent="0.4">
      <c r="A726" s="33"/>
      <c r="B726" s="33"/>
      <c r="C726" s="34"/>
      <c r="D726" s="35"/>
      <c r="F726" s="30"/>
    </row>
    <row r="727" spans="1:6" x14ac:dyDescent="0.4">
      <c r="A727" s="33"/>
      <c r="B727" s="33"/>
      <c r="C727" s="34"/>
      <c r="D727" s="35"/>
      <c r="F727" s="30"/>
    </row>
    <row r="728" spans="1:6" x14ac:dyDescent="0.4">
      <c r="A728" s="33"/>
      <c r="B728" s="33"/>
      <c r="C728" s="34"/>
      <c r="D728" s="35"/>
      <c r="F728" s="30"/>
    </row>
    <row r="729" spans="1:6" x14ac:dyDescent="0.4">
      <c r="A729" s="33"/>
      <c r="B729" s="33"/>
      <c r="C729" s="34"/>
      <c r="D729" s="35"/>
      <c r="F729" s="30"/>
    </row>
    <row r="730" spans="1:6" x14ac:dyDescent="0.4">
      <c r="A730" s="33"/>
      <c r="B730" s="33"/>
      <c r="C730" s="34"/>
      <c r="D730" s="35"/>
      <c r="F730" s="30"/>
    </row>
    <row r="731" spans="1:6" x14ac:dyDescent="0.4">
      <c r="A731" s="33"/>
      <c r="B731" s="33"/>
      <c r="C731" s="34"/>
      <c r="D731" s="35"/>
      <c r="F731" s="30"/>
    </row>
    <row r="732" spans="1:6" x14ac:dyDescent="0.4">
      <c r="A732" s="33"/>
      <c r="B732" s="33"/>
      <c r="C732" s="34"/>
      <c r="D732" s="35"/>
      <c r="F732" s="30"/>
    </row>
    <row r="733" spans="1:6" x14ac:dyDescent="0.4">
      <c r="A733" s="33"/>
      <c r="B733" s="33"/>
      <c r="C733" s="34"/>
      <c r="D733" s="35"/>
      <c r="F733" s="30"/>
    </row>
    <row r="734" spans="1:6" x14ac:dyDescent="0.4">
      <c r="A734" s="33"/>
      <c r="B734" s="33"/>
      <c r="C734" s="34"/>
      <c r="D734" s="35"/>
      <c r="F734" s="30"/>
    </row>
    <row r="735" spans="1:6" x14ac:dyDescent="0.4">
      <c r="A735" s="33"/>
      <c r="B735" s="33"/>
      <c r="C735" s="34"/>
      <c r="D735" s="35"/>
      <c r="F735" s="30"/>
    </row>
    <row r="736" spans="1:6" x14ac:dyDescent="0.4">
      <c r="A736" s="33"/>
      <c r="B736" s="33"/>
      <c r="C736" s="34"/>
      <c r="D736" s="35"/>
      <c r="F736" s="30"/>
    </row>
    <row r="737" spans="1:6" x14ac:dyDescent="0.4">
      <c r="A737" s="33"/>
      <c r="B737" s="33"/>
      <c r="C737" s="34"/>
      <c r="D737" s="35"/>
      <c r="F737" s="30"/>
    </row>
    <row r="738" spans="1:6" x14ac:dyDescent="0.4">
      <c r="A738" s="33"/>
      <c r="B738" s="33"/>
      <c r="C738" s="34"/>
      <c r="D738" s="35"/>
      <c r="F738" s="30"/>
    </row>
    <row r="739" spans="1:6" x14ac:dyDescent="0.4">
      <c r="A739" s="33"/>
      <c r="B739" s="33"/>
      <c r="C739" s="34"/>
      <c r="D739" s="35"/>
      <c r="F739" s="30"/>
    </row>
    <row r="740" spans="1:6" x14ac:dyDescent="0.4">
      <c r="A740" s="33"/>
      <c r="B740" s="33"/>
      <c r="C740" s="34"/>
      <c r="D740" s="35"/>
      <c r="F740" s="30"/>
    </row>
    <row r="741" spans="1:6" x14ac:dyDescent="0.4">
      <c r="A741" s="33"/>
      <c r="B741" s="33"/>
      <c r="C741" s="34"/>
      <c r="D741" s="35"/>
      <c r="F741" s="30"/>
    </row>
    <row r="742" spans="1:6" x14ac:dyDescent="0.4">
      <c r="A742" s="33"/>
      <c r="B742" s="33"/>
      <c r="C742" s="34"/>
      <c r="D742" s="35"/>
      <c r="F742" s="30"/>
    </row>
    <row r="743" spans="1:6" x14ac:dyDescent="0.4">
      <c r="A743" s="33"/>
      <c r="B743" s="33"/>
      <c r="C743" s="34"/>
      <c r="D743" s="35"/>
      <c r="F743" s="30"/>
    </row>
    <row r="744" spans="1:6" x14ac:dyDescent="0.4">
      <c r="A744" s="33"/>
      <c r="B744" s="33"/>
      <c r="C744" s="34"/>
      <c r="D744" s="35"/>
      <c r="F744" s="30"/>
    </row>
    <row r="745" spans="1:6" x14ac:dyDescent="0.4">
      <c r="A745" s="33"/>
      <c r="B745" s="33"/>
      <c r="C745" s="34"/>
      <c r="D745" s="35"/>
      <c r="F745" s="30"/>
    </row>
    <row r="746" spans="1:6" x14ac:dyDescent="0.4">
      <c r="A746" s="33"/>
      <c r="B746" s="33"/>
      <c r="C746" s="34"/>
      <c r="D746" s="35"/>
      <c r="F746" s="30"/>
    </row>
    <row r="747" spans="1:6" x14ac:dyDescent="0.4">
      <c r="A747" s="33"/>
      <c r="B747" s="33"/>
      <c r="C747" s="34"/>
      <c r="D747" s="35"/>
      <c r="F747" s="30"/>
    </row>
    <row r="748" spans="1:6" x14ac:dyDescent="0.4">
      <c r="A748" s="33"/>
      <c r="B748" s="33"/>
      <c r="C748" s="34"/>
      <c r="D748" s="35"/>
      <c r="F748" s="30"/>
    </row>
    <row r="749" spans="1:6" x14ac:dyDescent="0.4">
      <c r="A749" s="33"/>
      <c r="B749" s="33"/>
      <c r="C749" s="34"/>
      <c r="D749" s="35"/>
      <c r="F749" s="30"/>
    </row>
    <row r="750" spans="1:6" x14ac:dyDescent="0.4">
      <c r="A750" s="33"/>
      <c r="B750" s="33"/>
      <c r="C750" s="34"/>
      <c r="D750" s="35"/>
      <c r="F750" s="30"/>
    </row>
    <row r="751" spans="1:6" x14ac:dyDescent="0.4">
      <c r="A751" s="33"/>
      <c r="B751" s="33"/>
      <c r="C751" s="34"/>
      <c r="D751" s="35"/>
      <c r="F751" s="30"/>
    </row>
    <row r="752" spans="1:6" x14ac:dyDescent="0.4">
      <c r="A752" s="33"/>
      <c r="B752" s="33"/>
      <c r="C752" s="34"/>
      <c r="D752" s="35"/>
      <c r="F752" s="30"/>
    </row>
    <row r="753" spans="1:6" x14ac:dyDescent="0.4">
      <c r="A753" s="33"/>
      <c r="B753" s="33"/>
      <c r="C753" s="34"/>
      <c r="D753" s="35"/>
      <c r="F753" s="30"/>
    </row>
    <row r="754" spans="1:6" x14ac:dyDescent="0.4">
      <c r="A754" s="33"/>
      <c r="B754" s="33"/>
      <c r="C754" s="34"/>
      <c r="D754" s="35"/>
      <c r="F754" s="30"/>
    </row>
    <row r="755" spans="1:6" x14ac:dyDescent="0.4">
      <c r="A755" s="33"/>
      <c r="B755" s="33"/>
      <c r="C755" s="34"/>
      <c r="D755" s="35"/>
      <c r="F755" s="30"/>
    </row>
    <row r="756" spans="1:6" x14ac:dyDescent="0.4">
      <c r="A756" s="33"/>
      <c r="B756" s="33"/>
      <c r="C756" s="34"/>
      <c r="D756" s="35"/>
      <c r="F756" s="30"/>
    </row>
    <row r="757" spans="1:6" x14ac:dyDescent="0.4">
      <c r="A757" s="33"/>
      <c r="B757" s="33"/>
      <c r="C757" s="34"/>
      <c r="D757" s="35"/>
      <c r="F757" s="30"/>
    </row>
    <row r="758" spans="1:6" x14ac:dyDescent="0.4">
      <c r="A758" s="33"/>
      <c r="B758" s="33"/>
      <c r="C758" s="34"/>
      <c r="D758" s="35"/>
      <c r="F758" s="30"/>
    </row>
    <row r="759" spans="1:6" x14ac:dyDescent="0.4">
      <c r="A759" s="33"/>
      <c r="B759" s="33"/>
      <c r="C759" s="34"/>
      <c r="D759" s="35"/>
      <c r="F759" s="30"/>
    </row>
    <row r="760" spans="1:6" x14ac:dyDescent="0.4">
      <c r="A760" s="33"/>
      <c r="B760" s="33"/>
      <c r="C760" s="34"/>
      <c r="D760" s="35"/>
      <c r="F760" s="30"/>
    </row>
    <row r="761" spans="1:6" x14ac:dyDescent="0.4">
      <c r="A761" s="33"/>
      <c r="B761" s="33"/>
      <c r="C761" s="34"/>
      <c r="D761" s="35"/>
      <c r="F761" s="30"/>
    </row>
    <row r="762" spans="1:6" x14ac:dyDescent="0.4">
      <c r="A762" s="33"/>
      <c r="B762" s="33"/>
      <c r="C762" s="34"/>
      <c r="D762" s="35"/>
      <c r="F762" s="30"/>
    </row>
    <row r="763" spans="1:6" x14ac:dyDescent="0.4">
      <c r="A763" s="33"/>
      <c r="B763" s="33"/>
      <c r="C763" s="34"/>
      <c r="D763" s="35"/>
      <c r="F763" s="30"/>
    </row>
    <row r="764" spans="1:6" x14ac:dyDescent="0.4">
      <c r="A764" s="33"/>
      <c r="B764" s="33"/>
      <c r="C764" s="34"/>
      <c r="D764" s="35"/>
      <c r="F764" s="30"/>
    </row>
    <row r="765" spans="1:6" x14ac:dyDescent="0.4">
      <c r="A765" s="33"/>
      <c r="B765" s="33"/>
      <c r="C765" s="34"/>
      <c r="D765" s="35"/>
      <c r="F765" s="30"/>
    </row>
    <row r="766" spans="1:6" x14ac:dyDescent="0.4">
      <c r="A766" s="33"/>
      <c r="B766" s="33"/>
      <c r="C766" s="34"/>
      <c r="D766" s="35"/>
      <c r="F766" s="30"/>
    </row>
    <row r="767" spans="1:6" x14ac:dyDescent="0.4">
      <c r="A767" s="33"/>
      <c r="B767" s="33"/>
      <c r="C767" s="34"/>
      <c r="D767" s="35"/>
      <c r="F767" s="30"/>
    </row>
    <row r="768" spans="1:6" x14ac:dyDescent="0.4">
      <c r="A768" s="33"/>
      <c r="B768" s="33"/>
      <c r="C768" s="34"/>
      <c r="D768" s="35"/>
      <c r="F768" s="30"/>
    </row>
    <row r="769" spans="1:6" x14ac:dyDescent="0.4">
      <c r="A769" s="33"/>
      <c r="B769" s="33"/>
      <c r="C769" s="34"/>
      <c r="D769" s="35"/>
      <c r="F769" s="30"/>
    </row>
    <row r="770" spans="1:6" x14ac:dyDescent="0.4">
      <c r="A770" s="33"/>
      <c r="B770" s="33"/>
      <c r="C770" s="34"/>
      <c r="D770" s="35"/>
      <c r="F770" s="30"/>
    </row>
    <row r="771" spans="1:6" x14ac:dyDescent="0.4">
      <c r="A771" s="33"/>
      <c r="B771" s="33"/>
      <c r="C771" s="34"/>
      <c r="D771" s="35"/>
      <c r="F771" s="30"/>
    </row>
    <row r="772" spans="1:6" x14ac:dyDescent="0.4">
      <c r="A772" s="33"/>
      <c r="B772" s="33"/>
      <c r="C772" s="34"/>
      <c r="D772" s="35"/>
      <c r="F772" s="30"/>
    </row>
    <row r="773" spans="1:6" x14ac:dyDescent="0.4">
      <c r="A773" s="33"/>
      <c r="B773" s="33"/>
      <c r="C773" s="34"/>
      <c r="D773" s="35"/>
      <c r="F773" s="30"/>
    </row>
    <row r="774" spans="1:6" x14ac:dyDescent="0.4">
      <c r="A774" s="33"/>
      <c r="B774" s="33"/>
      <c r="C774" s="34"/>
      <c r="D774" s="35"/>
      <c r="F774" s="30"/>
    </row>
    <row r="775" spans="1:6" x14ac:dyDescent="0.4">
      <c r="A775" s="33"/>
      <c r="B775" s="33"/>
      <c r="C775" s="34"/>
      <c r="D775" s="35"/>
      <c r="F775" s="30"/>
    </row>
    <row r="776" spans="1:6" x14ac:dyDescent="0.4">
      <c r="A776" s="33"/>
      <c r="B776" s="33"/>
      <c r="C776" s="34"/>
      <c r="D776" s="35"/>
      <c r="F776" s="30"/>
    </row>
    <row r="777" spans="1:6" x14ac:dyDescent="0.4">
      <c r="A777" s="33"/>
      <c r="B777" s="33"/>
      <c r="C777" s="34"/>
      <c r="D777" s="35"/>
      <c r="F777" s="30"/>
    </row>
    <row r="778" spans="1:6" x14ac:dyDescent="0.4">
      <c r="A778" s="33"/>
      <c r="B778" s="33"/>
      <c r="C778" s="34"/>
      <c r="D778" s="35"/>
      <c r="F778" s="30"/>
    </row>
    <row r="779" spans="1:6" x14ac:dyDescent="0.4">
      <c r="A779" s="33"/>
      <c r="B779" s="33"/>
      <c r="C779" s="34"/>
      <c r="D779" s="35"/>
      <c r="F779" s="30"/>
    </row>
    <row r="780" spans="1:6" x14ac:dyDescent="0.4">
      <c r="A780" s="33"/>
      <c r="B780" s="33"/>
      <c r="C780" s="34"/>
      <c r="D780" s="35"/>
      <c r="F780" s="30"/>
    </row>
    <row r="781" spans="1:6" x14ac:dyDescent="0.4">
      <c r="A781" s="33"/>
      <c r="B781" s="33"/>
      <c r="C781" s="34"/>
      <c r="D781" s="35"/>
      <c r="F781" s="30"/>
    </row>
    <row r="782" spans="1:6" x14ac:dyDescent="0.4">
      <c r="A782" s="33"/>
      <c r="B782" s="33"/>
      <c r="C782" s="34"/>
      <c r="D782" s="35"/>
      <c r="F782" s="30"/>
    </row>
    <row r="783" spans="1:6" x14ac:dyDescent="0.4">
      <c r="A783" s="33"/>
      <c r="B783" s="33"/>
      <c r="C783" s="34"/>
      <c r="D783" s="35"/>
      <c r="F783" s="30"/>
    </row>
    <row r="784" spans="1:6" x14ac:dyDescent="0.4">
      <c r="A784" s="33"/>
      <c r="B784" s="33"/>
      <c r="C784" s="34"/>
      <c r="D784" s="35"/>
      <c r="F784" s="30"/>
    </row>
    <row r="785" spans="1:6" x14ac:dyDescent="0.4">
      <c r="A785" s="33"/>
      <c r="B785" s="33"/>
      <c r="C785" s="34"/>
      <c r="D785" s="35"/>
      <c r="F785" s="30"/>
    </row>
    <row r="786" spans="1:6" x14ac:dyDescent="0.4">
      <c r="A786" s="33"/>
      <c r="B786" s="33"/>
      <c r="C786" s="34"/>
      <c r="D786" s="35"/>
      <c r="F786" s="30"/>
    </row>
    <row r="787" spans="1:6" x14ac:dyDescent="0.4">
      <c r="A787" s="33"/>
      <c r="B787" s="33"/>
      <c r="C787" s="34"/>
      <c r="D787" s="35"/>
      <c r="F787" s="30"/>
    </row>
    <row r="788" spans="1:6" x14ac:dyDescent="0.4">
      <c r="A788" s="33"/>
      <c r="B788" s="33"/>
      <c r="C788" s="34"/>
      <c r="D788" s="35"/>
      <c r="F788" s="30"/>
    </row>
    <row r="789" spans="1:6" x14ac:dyDescent="0.4">
      <c r="A789" s="33"/>
      <c r="B789" s="33"/>
      <c r="C789" s="34"/>
      <c r="D789" s="35"/>
      <c r="F789" s="30"/>
    </row>
    <row r="790" spans="1:6" x14ac:dyDescent="0.4">
      <c r="A790" s="33"/>
      <c r="B790" s="33"/>
      <c r="C790" s="34"/>
      <c r="D790" s="35"/>
      <c r="F790" s="30"/>
    </row>
    <row r="791" spans="1:6" x14ac:dyDescent="0.4">
      <c r="A791" s="33"/>
      <c r="B791" s="33"/>
      <c r="C791" s="34"/>
      <c r="D791" s="35"/>
      <c r="F791" s="30"/>
    </row>
    <row r="792" spans="1:6" x14ac:dyDescent="0.4">
      <c r="A792" s="33"/>
      <c r="B792" s="33"/>
      <c r="C792" s="34"/>
      <c r="D792" s="35"/>
      <c r="F792" s="30"/>
    </row>
    <row r="793" spans="1:6" x14ac:dyDescent="0.4">
      <c r="A793" s="33"/>
      <c r="B793" s="33"/>
      <c r="C793" s="34"/>
      <c r="D793" s="35"/>
      <c r="F793" s="30"/>
    </row>
    <row r="794" spans="1:6" x14ac:dyDescent="0.4">
      <c r="A794" s="33"/>
      <c r="B794" s="33"/>
      <c r="C794" s="34"/>
      <c r="D794" s="35"/>
      <c r="F794" s="30"/>
    </row>
    <row r="795" spans="1:6" x14ac:dyDescent="0.4">
      <c r="A795" s="33"/>
      <c r="B795" s="33"/>
      <c r="C795" s="34"/>
      <c r="D795" s="35"/>
      <c r="F795" s="30"/>
    </row>
    <row r="796" spans="1:6" x14ac:dyDescent="0.4">
      <c r="A796" s="33"/>
      <c r="B796" s="33"/>
      <c r="C796" s="34"/>
      <c r="D796" s="35"/>
      <c r="F796" s="30"/>
    </row>
    <row r="797" spans="1:6" x14ac:dyDescent="0.4">
      <c r="A797" s="33"/>
      <c r="B797" s="33"/>
      <c r="C797" s="34"/>
      <c r="D797" s="35"/>
      <c r="F797" s="30"/>
    </row>
    <row r="798" spans="1:6" x14ac:dyDescent="0.4">
      <c r="A798" s="33"/>
      <c r="B798" s="33"/>
      <c r="C798" s="34"/>
      <c r="D798" s="35"/>
      <c r="F798" s="30"/>
    </row>
    <row r="799" spans="1:6" x14ac:dyDescent="0.4">
      <c r="A799" s="33"/>
      <c r="B799" s="33"/>
      <c r="C799" s="34"/>
      <c r="D799" s="35"/>
      <c r="F799" s="30"/>
    </row>
    <row r="800" spans="1:6" x14ac:dyDescent="0.4">
      <c r="A800" s="33"/>
      <c r="B800" s="33"/>
      <c r="C800" s="34"/>
      <c r="D800" s="35"/>
      <c r="F800" s="30"/>
    </row>
    <row r="801" spans="1:6" x14ac:dyDescent="0.4">
      <c r="A801" s="33"/>
      <c r="B801" s="33"/>
      <c r="C801" s="34"/>
      <c r="D801" s="35"/>
      <c r="F801" s="30"/>
    </row>
    <row r="802" spans="1:6" x14ac:dyDescent="0.4">
      <c r="A802" s="33"/>
      <c r="B802" s="33"/>
      <c r="C802" s="34"/>
      <c r="D802" s="35"/>
      <c r="F802" s="30"/>
    </row>
    <row r="803" spans="1:6" x14ac:dyDescent="0.4">
      <c r="A803" s="33"/>
      <c r="B803" s="33"/>
      <c r="C803" s="34"/>
      <c r="D803" s="35"/>
      <c r="F803" s="30"/>
    </row>
    <row r="804" spans="1:6" x14ac:dyDescent="0.4">
      <c r="A804" s="33"/>
      <c r="B804" s="33"/>
      <c r="C804" s="34"/>
      <c r="D804" s="35"/>
      <c r="F804" s="30"/>
    </row>
    <row r="805" spans="1:6" x14ac:dyDescent="0.4">
      <c r="A805" s="33"/>
      <c r="B805" s="33"/>
      <c r="C805" s="34"/>
      <c r="D805" s="35"/>
      <c r="F805" s="30"/>
    </row>
    <row r="806" spans="1:6" x14ac:dyDescent="0.4">
      <c r="A806" s="33"/>
      <c r="B806" s="33"/>
      <c r="C806" s="34"/>
      <c r="D806" s="35"/>
      <c r="F806" s="30"/>
    </row>
    <row r="807" spans="1:6" x14ac:dyDescent="0.4">
      <c r="A807" s="33"/>
      <c r="B807" s="33"/>
      <c r="C807" s="34"/>
      <c r="D807" s="35"/>
      <c r="F807" s="30"/>
    </row>
    <row r="808" spans="1:6" x14ac:dyDescent="0.4">
      <c r="A808" s="33"/>
      <c r="B808" s="33"/>
      <c r="C808" s="34"/>
      <c r="D808" s="35"/>
      <c r="F808" s="30"/>
    </row>
    <row r="809" spans="1:6" x14ac:dyDescent="0.4">
      <c r="A809" s="33"/>
      <c r="B809" s="33"/>
      <c r="C809" s="34"/>
      <c r="D809" s="35"/>
      <c r="F809" s="30"/>
    </row>
    <row r="810" spans="1:6" x14ac:dyDescent="0.4">
      <c r="A810" s="33"/>
      <c r="B810" s="33"/>
      <c r="C810" s="34"/>
      <c r="D810" s="35"/>
      <c r="F810" s="30"/>
    </row>
    <row r="811" spans="1:6" x14ac:dyDescent="0.4">
      <c r="A811" s="33"/>
      <c r="B811" s="33"/>
      <c r="C811" s="34"/>
      <c r="D811" s="35"/>
      <c r="F811" s="30"/>
    </row>
    <row r="812" spans="1:6" x14ac:dyDescent="0.4">
      <c r="A812" s="33"/>
      <c r="B812" s="33"/>
      <c r="C812" s="34"/>
      <c r="D812" s="35"/>
      <c r="F812" s="30"/>
    </row>
    <row r="813" spans="1:6" x14ac:dyDescent="0.4">
      <c r="A813" s="33"/>
      <c r="B813" s="33"/>
      <c r="C813" s="34"/>
      <c r="D813" s="35"/>
      <c r="F813" s="30"/>
    </row>
    <row r="814" spans="1:6" x14ac:dyDescent="0.4">
      <c r="A814" s="33"/>
      <c r="B814" s="33"/>
      <c r="C814" s="34"/>
      <c r="D814" s="35"/>
      <c r="F814" s="30"/>
    </row>
    <row r="815" spans="1:6" x14ac:dyDescent="0.4">
      <c r="A815" s="33"/>
      <c r="B815" s="33"/>
      <c r="C815" s="34"/>
      <c r="D815" s="35"/>
      <c r="F815" s="30"/>
    </row>
    <row r="816" spans="1:6" x14ac:dyDescent="0.4">
      <c r="A816" s="33"/>
      <c r="B816" s="33"/>
      <c r="C816" s="34"/>
      <c r="D816" s="35"/>
      <c r="F816" s="30"/>
    </row>
    <row r="817" spans="1:6" x14ac:dyDescent="0.4">
      <c r="A817" s="33"/>
      <c r="B817" s="33"/>
      <c r="C817" s="34"/>
      <c r="D817" s="35"/>
      <c r="F817" s="30"/>
    </row>
    <row r="818" spans="1:6" x14ac:dyDescent="0.4">
      <c r="A818" s="33"/>
      <c r="B818" s="33"/>
      <c r="C818" s="34"/>
      <c r="D818" s="35"/>
      <c r="F818" s="30"/>
    </row>
    <row r="819" spans="1:6" x14ac:dyDescent="0.4">
      <c r="A819" s="33"/>
      <c r="B819" s="33"/>
      <c r="C819" s="34"/>
      <c r="D819" s="35"/>
      <c r="F819" s="30"/>
    </row>
    <row r="820" spans="1:6" x14ac:dyDescent="0.4">
      <c r="A820" s="33"/>
      <c r="B820" s="33"/>
      <c r="C820" s="34"/>
      <c r="D820" s="35"/>
      <c r="F820" s="30"/>
    </row>
    <row r="821" spans="1:6" x14ac:dyDescent="0.4">
      <c r="A821" s="33"/>
      <c r="B821" s="33"/>
      <c r="C821" s="34"/>
      <c r="D821" s="35"/>
      <c r="F821" s="30"/>
    </row>
    <row r="822" spans="1:6" x14ac:dyDescent="0.4">
      <c r="A822" s="33"/>
      <c r="B822" s="33"/>
      <c r="C822" s="34"/>
      <c r="D822" s="35"/>
      <c r="F822" s="30"/>
    </row>
    <row r="823" spans="1:6" x14ac:dyDescent="0.4">
      <c r="A823" s="33"/>
      <c r="B823" s="33"/>
      <c r="C823" s="34"/>
      <c r="D823" s="35"/>
      <c r="F823" s="30"/>
    </row>
    <row r="824" spans="1:6" x14ac:dyDescent="0.4">
      <c r="A824" s="33"/>
      <c r="B824" s="33"/>
      <c r="C824" s="34"/>
      <c r="D824" s="35"/>
      <c r="F824" s="30"/>
    </row>
    <row r="825" spans="1:6" x14ac:dyDescent="0.4">
      <c r="A825" s="33"/>
      <c r="B825" s="33"/>
      <c r="C825" s="34"/>
      <c r="D825" s="35"/>
      <c r="F825" s="30"/>
    </row>
    <row r="826" spans="1:6" x14ac:dyDescent="0.4">
      <c r="A826" s="33"/>
      <c r="B826" s="33"/>
      <c r="C826" s="34"/>
      <c r="D826" s="35"/>
      <c r="F826" s="30"/>
    </row>
    <row r="827" spans="1:6" x14ac:dyDescent="0.4">
      <c r="A827" s="33"/>
      <c r="B827" s="33"/>
      <c r="C827" s="34"/>
      <c r="D827" s="35"/>
      <c r="F827" s="30"/>
    </row>
    <row r="828" spans="1:6" x14ac:dyDescent="0.4">
      <c r="A828" s="33"/>
      <c r="B828" s="33"/>
      <c r="C828" s="34"/>
      <c r="D828" s="35"/>
      <c r="F828" s="30"/>
    </row>
    <row r="829" spans="1:6" x14ac:dyDescent="0.4">
      <c r="A829" s="33"/>
      <c r="B829" s="33"/>
      <c r="C829" s="34"/>
      <c r="D829" s="35"/>
      <c r="F829" s="30"/>
    </row>
    <row r="830" spans="1:6" x14ac:dyDescent="0.4">
      <c r="A830" s="33"/>
      <c r="B830" s="33"/>
      <c r="C830" s="34"/>
      <c r="D830" s="35"/>
      <c r="F830" s="30"/>
    </row>
    <row r="831" spans="1:6" x14ac:dyDescent="0.4">
      <c r="A831" s="33"/>
      <c r="B831" s="33"/>
      <c r="C831" s="34"/>
      <c r="D831" s="35"/>
      <c r="F831" s="30"/>
    </row>
    <row r="832" spans="1:6" x14ac:dyDescent="0.4">
      <c r="A832" s="33"/>
      <c r="B832" s="33"/>
      <c r="C832" s="34"/>
      <c r="D832" s="35"/>
      <c r="F832" s="30"/>
    </row>
    <row r="833" spans="1:6" x14ac:dyDescent="0.4">
      <c r="A833" s="33"/>
      <c r="B833" s="33"/>
      <c r="C833" s="34"/>
      <c r="D833" s="35"/>
      <c r="F833" s="30"/>
    </row>
    <row r="834" spans="1:6" x14ac:dyDescent="0.4">
      <c r="A834" s="33"/>
      <c r="B834" s="33"/>
      <c r="C834" s="34"/>
      <c r="D834" s="35"/>
      <c r="F834" s="30"/>
    </row>
    <row r="835" spans="1:6" x14ac:dyDescent="0.4">
      <c r="A835" s="33"/>
      <c r="B835" s="33"/>
      <c r="C835" s="34"/>
      <c r="D835" s="35"/>
      <c r="F835" s="30"/>
    </row>
    <row r="836" spans="1:6" x14ac:dyDescent="0.4">
      <c r="A836" s="33"/>
      <c r="B836" s="33"/>
      <c r="C836" s="34"/>
      <c r="D836" s="35"/>
      <c r="F836" s="30"/>
    </row>
    <row r="837" spans="1:6" x14ac:dyDescent="0.4">
      <c r="A837" s="33"/>
      <c r="B837" s="33"/>
      <c r="C837" s="34"/>
      <c r="D837" s="35"/>
      <c r="F837" s="30"/>
    </row>
    <row r="838" spans="1:6" x14ac:dyDescent="0.4">
      <c r="A838" s="33"/>
      <c r="B838" s="33"/>
      <c r="C838" s="34"/>
      <c r="D838" s="35"/>
      <c r="F838" s="30"/>
    </row>
    <row r="839" spans="1:6" x14ac:dyDescent="0.4">
      <c r="A839" s="33"/>
      <c r="B839" s="33"/>
      <c r="C839" s="34"/>
      <c r="D839" s="35"/>
      <c r="F839" s="30"/>
    </row>
    <row r="840" spans="1:6" x14ac:dyDescent="0.4">
      <c r="A840" s="33"/>
      <c r="B840" s="33"/>
      <c r="C840" s="34"/>
      <c r="D840" s="35"/>
      <c r="F840" s="30"/>
    </row>
    <row r="841" spans="1:6" x14ac:dyDescent="0.4">
      <c r="A841" s="33"/>
      <c r="B841" s="33"/>
      <c r="C841" s="34"/>
      <c r="D841" s="35"/>
      <c r="F841" s="30"/>
    </row>
    <row r="842" spans="1:6" x14ac:dyDescent="0.4">
      <c r="A842" s="33"/>
      <c r="B842" s="33"/>
      <c r="C842" s="34"/>
      <c r="D842" s="35"/>
      <c r="F842" s="30"/>
    </row>
    <row r="843" spans="1:6" x14ac:dyDescent="0.4">
      <c r="A843" s="33"/>
      <c r="B843" s="33"/>
      <c r="C843" s="34"/>
      <c r="D843" s="35"/>
      <c r="F843" s="30"/>
    </row>
    <row r="844" spans="1:6" x14ac:dyDescent="0.4">
      <c r="A844" s="33"/>
      <c r="B844" s="33"/>
      <c r="C844" s="34"/>
      <c r="D844" s="35"/>
      <c r="F844" s="30"/>
    </row>
    <row r="845" spans="1:6" x14ac:dyDescent="0.4">
      <c r="A845" s="33"/>
      <c r="B845" s="33"/>
      <c r="C845" s="34"/>
      <c r="D845" s="35"/>
      <c r="F845" s="30"/>
    </row>
    <row r="846" spans="1:6" x14ac:dyDescent="0.4">
      <c r="A846" s="33"/>
      <c r="B846" s="33"/>
      <c r="C846" s="34"/>
      <c r="D846" s="35"/>
      <c r="F846" s="30"/>
    </row>
    <row r="847" spans="1:6" x14ac:dyDescent="0.4">
      <c r="A847" s="33"/>
      <c r="B847" s="33"/>
      <c r="C847" s="34"/>
      <c r="D847" s="35"/>
      <c r="F847" s="30"/>
    </row>
    <row r="848" spans="1:6" x14ac:dyDescent="0.4">
      <c r="A848" s="33"/>
      <c r="B848" s="33"/>
      <c r="C848" s="34"/>
      <c r="D848" s="35"/>
      <c r="F848" s="30"/>
    </row>
    <row r="849" spans="1:6" x14ac:dyDescent="0.4">
      <c r="A849" s="33"/>
      <c r="B849" s="33"/>
      <c r="C849" s="34"/>
      <c r="D849" s="35"/>
      <c r="F849" s="30"/>
    </row>
    <row r="850" spans="1:6" x14ac:dyDescent="0.4">
      <c r="A850" s="33"/>
      <c r="B850" s="33"/>
      <c r="C850" s="34"/>
      <c r="D850" s="35"/>
      <c r="F850" s="30"/>
    </row>
    <row r="851" spans="1:6" x14ac:dyDescent="0.4">
      <c r="A851" s="33"/>
      <c r="B851" s="33"/>
      <c r="C851" s="34"/>
      <c r="D851" s="35"/>
      <c r="F851" s="30"/>
    </row>
    <row r="852" spans="1:6" x14ac:dyDescent="0.4">
      <c r="A852" s="33"/>
      <c r="B852" s="33"/>
      <c r="C852" s="34"/>
      <c r="D852" s="35"/>
      <c r="F852" s="30"/>
    </row>
    <row r="853" spans="1:6" x14ac:dyDescent="0.4">
      <c r="A853" s="33"/>
      <c r="B853" s="33"/>
      <c r="C853" s="34"/>
      <c r="D853" s="35"/>
      <c r="F853" s="30"/>
    </row>
    <row r="854" spans="1:6" x14ac:dyDescent="0.4">
      <c r="A854" s="33"/>
      <c r="B854" s="33"/>
      <c r="C854" s="34"/>
      <c r="D854" s="35"/>
      <c r="F854" s="30"/>
    </row>
    <row r="855" spans="1:6" x14ac:dyDescent="0.4">
      <c r="A855" s="33"/>
      <c r="B855" s="33"/>
      <c r="C855" s="34"/>
      <c r="D855" s="35"/>
      <c r="F855" s="30"/>
    </row>
    <row r="856" spans="1:6" x14ac:dyDescent="0.4">
      <c r="A856" s="33"/>
      <c r="B856" s="33"/>
      <c r="C856" s="34"/>
      <c r="D856" s="35"/>
      <c r="F856" s="30"/>
    </row>
    <row r="857" spans="1:6" x14ac:dyDescent="0.4">
      <c r="A857" s="33"/>
      <c r="B857" s="33"/>
      <c r="C857" s="34"/>
      <c r="D857" s="35"/>
      <c r="F857" s="30"/>
    </row>
    <row r="858" spans="1:6" x14ac:dyDescent="0.4">
      <c r="A858" s="33"/>
      <c r="B858" s="33"/>
      <c r="C858" s="34"/>
      <c r="D858" s="35"/>
      <c r="F858" s="30"/>
    </row>
    <row r="859" spans="1:6" x14ac:dyDescent="0.4">
      <c r="A859" s="33"/>
      <c r="B859" s="33"/>
      <c r="C859" s="34"/>
      <c r="D859" s="35"/>
      <c r="F859" s="30"/>
    </row>
    <row r="860" spans="1:6" x14ac:dyDescent="0.4">
      <c r="A860" s="33"/>
      <c r="B860" s="33"/>
      <c r="C860" s="34"/>
      <c r="D860" s="35"/>
      <c r="F860" s="30"/>
    </row>
    <row r="861" spans="1:6" x14ac:dyDescent="0.4">
      <c r="A861" s="33"/>
      <c r="B861" s="33"/>
      <c r="C861" s="34"/>
      <c r="D861" s="35"/>
      <c r="F861" s="30"/>
    </row>
    <row r="862" spans="1:6" x14ac:dyDescent="0.4">
      <c r="A862" s="33"/>
      <c r="B862" s="33"/>
      <c r="C862" s="34"/>
      <c r="D862" s="35"/>
      <c r="F862" s="30"/>
    </row>
    <row r="863" spans="1:6" x14ac:dyDescent="0.4">
      <c r="A863" s="33"/>
      <c r="B863" s="33"/>
      <c r="C863" s="34"/>
      <c r="D863" s="35"/>
      <c r="F863" s="30"/>
    </row>
    <row r="864" spans="1:6" x14ac:dyDescent="0.4">
      <c r="A864" s="33"/>
      <c r="B864" s="33"/>
      <c r="C864" s="34"/>
      <c r="D864" s="35"/>
      <c r="F864" s="30"/>
    </row>
    <row r="865" spans="1:6" x14ac:dyDescent="0.4">
      <c r="A865" s="33"/>
      <c r="B865" s="33"/>
      <c r="C865" s="34"/>
      <c r="D865" s="35"/>
      <c r="F865" s="30"/>
    </row>
    <row r="866" spans="1:6" x14ac:dyDescent="0.4">
      <c r="A866" s="33"/>
      <c r="B866" s="33"/>
      <c r="C866" s="34"/>
      <c r="D866" s="35"/>
      <c r="F866" s="30"/>
    </row>
    <row r="867" spans="1:6" x14ac:dyDescent="0.4">
      <c r="A867" s="33"/>
      <c r="B867" s="33"/>
      <c r="C867" s="34"/>
      <c r="D867" s="35"/>
      <c r="F867" s="30"/>
    </row>
    <row r="868" spans="1:6" x14ac:dyDescent="0.4">
      <c r="A868" s="33"/>
      <c r="B868" s="33"/>
      <c r="C868" s="34"/>
      <c r="D868" s="35"/>
      <c r="F868" s="30"/>
    </row>
    <row r="869" spans="1:6" x14ac:dyDescent="0.4">
      <c r="A869" s="33"/>
      <c r="B869" s="33"/>
      <c r="C869" s="34"/>
      <c r="D869" s="35"/>
      <c r="F869" s="30"/>
    </row>
    <row r="870" spans="1:6" x14ac:dyDescent="0.4">
      <c r="A870" s="33"/>
      <c r="B870" s="33"/>
      <c r="C870" s="34"/>
      <c r="D870" s="35"/>
      <c r="F870" s="30"/>
    </row>
    <row r="871" spans="1:6" x14ac:dyDescent="0.4">
      <c r="A871" s="33"/>
      <c r="B871" s="33"/>
      <c r="C871" s="34"/>
      <c r="D871" s="35"/>
      <c r="F871" s="30"/>
    </row>
    <row r="872" spans="1:6" x14ac:dyDescent="0.4">
      <c r="A872" s="33"/>
      <c r="B872" s="33"/>
      <c r="C872" s="34"/>
      <c r="D872" s="35"/>
      <c r="F872" s="30"/>
    </row>
    <row r="873" spans="1:6" x14ac:dyDescent="0.4">
      <c r="A873" s="33"/>
      <c r="B873" s="33"/>
      <c r="C873" s="34"/>
      <c r="D873" s="35"/>
      <c r="F873" s="30"/>
    </row>
    <row r="874" spans="1:6" x14ac:dyDescent="0.4">
      <c r="A874" s="33"/>
      <c r="B874" s="33"/>
      <c r="C874" s="34"/>
      <c r="D874" s="35"/>
      <c r="F874" s="30"/>
    </row>
    <row r="875" spans="1:6" x14ac:dyDescent="0.4">
      <c r="A875" s="33"/>
      <c r="B875" s="33"/>
      <c r="C875" s="34"/>
      <c r="D875" s="35"/>
      <c r="F875" s="30"/>
    </row>
    <row r="876" spans="1:6" x14ac:dyDescent="0.4">
      <c r="A876" s="33"/>
      <c r="B876" s="33"/>
      <c r="C876" s="34"/>
      <c r="D876" s="35"/>
      <c r="F876" s="30"/>
    </row>
    <row r="877" spans="1:6" x14ac:dyDescent="0.4">
      <c r="A877" s="33"/>
      <c r="B877" s="33"/>
      <c r="C877" s="34"/>
      <c r="D877" s="35"/>
      <c r="F877" s="30"/>
    </row>
    <row r="878" spans="1:6" x14ac:dyDescent="0.4">
      <c r="A878" s="33"/>
      <c r="B878" s="33"/>
      <c r="C878" s="34"/>
      <c r="D878" s="35"/>
      <c r="F878" s="30"/>
    </row>
    <row r="879" spans="1:6" x14ac:dyDescent="0.4">
      <c r="A879" s="33"/>
      <c r="B879" s="33"/>
      <c r="C879" s="34"/>
      <c r="D879" s="35"/>
      <c r="F879" s="30"/>
    </row>
    <row r="880" spans="1:6" x14ac:dyDescent="0.4">
      <c r="A880" s="33"/>
      <c r="B880" s="33"/>
      <c r="C880" s="34"/>
      <c r="D880" s="35"/>
      <c r="F880" s="30"/>
    </row>
    <row r="881" spans="1:6" x14ac:dyDescent="0.4">
      <c r="A881" s="33"/>
      <c r="B881" s="33"/>
      <c r="C881" s="34"/>
      <c r="D881" s="35"/>
      <c r="F881" s="30"/>
    </row>
    <row r="882" spans="1:6" x14ac:dyDescent="0.4">
      <c r="A882" s="33"/>
      <c r="B882" s="33"/>
      <c r="C882" s="34"/>
      <c r="D882" s="35"/>
      <c r="F882" s="30"/>
    </row>
    <row r="883" spans="1:6" x14ac:dyDescent="0.4">
      <c r="A883" s="33"/>
      <c r="B883" s="33"/>
      <c r="C883" s="34"/>
      <c r="D883" s="35"/>
      <c r="F883" s="30"/>
    </row>
    <row r="884" spans="1:6" x14ac:dyDescent="0.4">
      <c r="A884" s="33"/>
      <c r="B884" s="33"/>
      <c r="C884" s="34"/>
      <c r="D884" s="35"/>
      <c r="F884" s="30"/>
    </row>
    <row r="885" spans="1:6" x14ac:dyDescent="0.4">
      <c r="A885" s="33"/>
      <c r="B885" s="33"/>
      <c r="C885" s="34"/>
      <c r="D885" s="35"/>
      <c r="F885" s="30"/>
    </row>
    <row r="886" spans="1:6" x14ac:dyDescent="0.4">
      <c r="A886" s="33"/>
      <c r="B886" s="33"/>
      <c r="C886" s="34"/>
      <c r="D886" s="35"/>
      <c r="F886" s="30"/>
    </row>
    <row r="887" spans="1:6" x14ac:dyDescent="0.4">
      <c r="A887" s="33"/>
      <c r="B887" s="33"/>
      <c r="C887" s="34"/>
      <c r="D887" s="35"/>
      <c r="F887" s="30"/>
    </row>
    <row r="888" spans="1:6" x14ac:dyDescent="0.4">
      <c r="A888" s="33"/>
      <c r="B888" s="33"/>
      <c r="C888" s="34"/>
      <c r="D888" s="35"/>
      <c r="F888" s="30"/>
    </row>
    <row r="889" spans="1:6" x14ac:dyDescent="0.4">
      <c r="A889" s="33"/>
      <c r="B889" s="33"/>
      <c r="C889" s="34"/>
      <c r="D889" s="35"/>
      <c r="F889" s="30"/>
    </row>
    <row r="890" spans="1:6" x14ac:dyDescent="0.4">
      <c r="A890" s="33"/>
      <c r="B890" s="33"/>
      <c r="C890" s="34"/>
      <c r="D890" s="35"/>
      <c r="F890" s="30"/>
    </row>
    <row r="891" spans="1:6" x14ac:dyDescent="0.4">
      <c r="A891" s="33"/>
      <c r="B891" s="33"/>
      <c r="C891" s="34"/>
      <c r="D891" s="35"/>
      <c r="F891" s="30"/>
    </row>
    <row r="892" spans="1:6" x14ac:dyDescent="0.4">
      <c r="A892" s="33"/>
      <c r="B892" s="33"/>
      <c r="C892" s="34"/>
      <c r="D892" s="35"/>
      <c r="F892" s="30"/>
    </row>
    <row r="893" spans="1:6" x14ac:dyDescent="0.4">
      <c r="A893" s="33"/>
      <c r="B893" s="33"/>
      <c r="C893" s="34"/>
      <c r="D893" s="35"/>
      <c r="F893" s="30"/>
    </row>
    <row r="894" spans="1:6" x14ac:dyDescent="0.4">
      <c r="A894" s="33"/>
      <c r="B894" s="33"/>
      <c r="C894" s="34"/>
      <c r="D894" s="35"/>
      <c r="F894" s="30"/>
    </row>
    <row r="895" spans="1:6" x14ac:dyDescent="0.4">
      <c r="A895" s="33"/>
      <c r="B895" s="33"/>
      <c r="C895" s="34"/>
      <c r="D895" s="35"/>
      <c r="F895" s="30"/>
    </row>
    <row r="896" spans="1:6" x14ac:dyDescent="0.4">
      <c r="A896" s="33"/>
      <c r="B896" s="33"/>
      <c r="C896" s="34"/>
      <c r="D896" s="35"/>
      <c r="F896" s="30"/>
    </row>
    <row r="897" spans="1:6" x14ac:dyDescent="0.4">
      <c r="A897" s="33"/>
      <c r="B897" s="33"/>
      <c r="C897" s="34"/>
      <c r="D897" s="35"/>
      <c r="F897" s="30"/>
    </row>
    <row r="898" spans="1:6" x14ac:dyDescent="0.4">
      <c r="A898" s="33"/>
      <c r="B898" s="33"/>
      <c r="C898" s="34"/>
      <c r="D898" s="35"/>
      <c r="F898" s="30"/>
    </row>
    <row r="899" spans="1:6" x14ac:dyDescent="0.4">
      <c r="A899" s="33"/>
      <c r="B899" s="33"/>
      <c r="C899" s="34"/>
      <c r="D899" s="35"/>
      <c r="F899" s="30"/>
    </row>
    <row r="900" spans="1:6" x14ac:dyDescent="0.4">
      <c r="A900" s="33"/>
      <c r="B900" s="33"/>
      <c r="C900" s="34"/>
      <c r="D900" s="35"/>
      <c r="F900" s="30"/>
    </row>
    <row r="901" spans="1:6" x14ac:dyDescent="0.4">
      <c r="A901" s="33"/>
      <c r="B901" s="33"/>
      <c r="C901" s="34"/>
      <c r="D901" s="35"/>
      <c r="F901" s="30"/>
    </row>
    <row r="902" spans="1:6" x14ac:dyDescent="0.4">
      <c r="A902" s="33"/>
      <c r="B902" s="33"/>
      <c r="C902" s="34"/>
      <c r="D902" s="35"/>
      <c r="F902" s="30"/>
    </row>
    <row r="903" spans="1:6" x14ac:dyDescent="0.4">
      <c r="A903" s="33"/>
      <c r="B903" s="33"/>
      <c r="C903" s="34"/>
      <c r="D903" s="35"/>
      <c r="F903" s="30"/>
    </row>
    <row r="904" spans="1:6" x14ac:dyDescent="0.4">
      <c r="A904" s="33"/>
      <c r="B904" s="33"/>
      <c r="C904" s="34"/>
      <c r="D904" s="35"/>
      <c r="F904" s="30"/>
    </row>
    <row r="905" spans="1:6" x14ac:dyDescent="0.4">
      <c r="A905" s="33"/>
      <c r="B905" s="33"/>
      <c r="C905" s="34"/>
      <c r="D905" s="35"/>
      <c r="F905" s="30"/>
    </row>
    <row r="906" spans="1:6" x14ac:dyDescent="0.4">
      <c r="A906" s="33"/>
      <c r="B906" s="33"/>
      <c r="C906" s="34"/>
      <c r="D906" s="35"/>
      <c r="F906" s="30"/>
    </row>
    <row r="907" spans="1:6" x14ac:dyDescent="0.4">
      <c r="A907" s="33"/>
      <c r="B907" s="33"/>
      <c r="C907" s="34"/>
      <c r="D907" s="35"/>
      <c r="F907" s="30"/>
    </row>
  </sheetData>
  <sheetProtection formatCells="0" formatColumns="0" formatRows="0"/>
  <mergeCells count="6">
    <mergeCell ref="A9:E9"/>
    <mergeCell ref="A10:E10"/>
    <mergeCell ref="D3:E3"/>
    <mergeCell ref="D4:E4"/>
    <mergeCell ref="D5:E5"/>
    <mergeCell ref="D6:E6"/>
  </mergeCells>
  <hyperlinks>
    <hyperlink ref="F2" location="MENU!B13" display="МЕНЮ" xr:uid="{00000000-0004-0000-0200-000000000000}"/>
  </hyperlinks>
  <pageMargins left="1.1023622047244095" right="0.31496062992125984" top="0.74803149606299213" bottom="0.74803149606299213" header="0.31496062992125984" footer="0.31496062992125984"/>
  <pageSetup paperSize="9" scale="97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888"/>
  <sheetViews>
    <sheetView zoomScale="110" zoomScaleNormal="110" zoomScaleSheetLayoutView="115" workbookViewId="0">
      <selection activeCell="E1" sqref="E1:G6"/>
    </sheetView>
  </sheetViews>
  <sheetFormatPr defaultRowHeight="18" x14ac:dyDescent="0.4"/>
  <cols>
    <col min="1" max="1" width="6.453125" style="37" customWidth="1"/>
    <col min="2" max="2" width="6.54296875" style="37" customWidth="1"/>
    <col min="3" max="3" width="49.453125" style="38" customWidth="1"/>
    <col min="4" max="4" width="13.453125" style="39" customWidth="1"/>
    <col min="5" max="7" width="10.453125" style="36" customWidth="1"/>
    <col min="8" max="8" width="9.54296875" hidden="1" customWidth="1"/>
    <col min="9" max="9" width="12.1796875" customWidth="1"/>
  </cols>
  <sheetData>
    <row r="1" spans="1:9" x14ac:dyDescent="0.4">
      <c r="A1" s="1"/>
      <c r="B1" s="1"/>
      <c r="C1" s="2"/>
      <c r="D1" s="3"/>
      <c r="E1" s="76" t="s">
        <v>44</v>
      </c>
      <c r="F1" s="76"/>
      <c r="G1" s="76"/>
      <c r="H1" s="5"/>
    </row>
    <row r="2" spans="1:9" s="5" customFormat="1" x14ac:dyDescent="0.4">
      <c r="A2" s="1"/>
      <c r="B2" s="1"/>
      <c r="C2" s="2"/>
      <c r="D2" s="2"/>
      <c r="E2" s="83" t="s">
        <v>11</v>
      </c>
      <c r="F2" s="83"/>
      <c r="G2" s="83"/>
      <c r="H2" s="7" t="s">
        <v>0</v>
      </c>
    </row>
    <row r="3" spans="1:9" x14ac:dyDescent="0.4">
      <c r="A3" s="1"/>
      <c r="B3" s="1"/>
      <c r="C3" s="8"/>
      <c r="D3" s="8"/>
      <c r="E3" s="76" t="s">
        <v>12</v>
      </c>
      <c r="F3" s="76"/>
      <c r="G3" s="76"/>
      <c r="H3" s="9"/>
    </row>
    <row r="4" spans="1:9" ht="19" customHeight="1" x14ac:dyDescent="0.4">
      <c r="A4" s="1"/>
      <c r="B4" s="1"/>
      <c r="C4" s="2"/>
      <c r="D4" s="2"/>
      <c r="E4" s="77" t="s">
        <v>13</v>
      </c>
      <c r="F4" s="77"/>
      <c r="G4" s="77"/>
      <c r="H4" s="9"/>
    </row>
    <row r="5" spans="1:9" ht="15.75" customHeight="1" x14ac:dyDescent="0.4">
      <c r="A5" s="1"/>
      <c r="B5" s="1"/>
      <c r="C5" s="2"/>
      <c r="D5" s="10"/>
      <c r="E5" s="84" t="s">
        <v>15</v>
      </c>
      <c r="F5" s="84"/>
      <c r="G5" s="84"/>
      <c r="H5" s="9"/>
    </row>
    <row r="6" spans="1:9" ht="15.75" customHeight="1" thickBot="1" x14ac:dyDescent="0.45">
      <c r="A6" s="1"/>
      <c r="B6" s="1"/>
      <c r="C6" s="11"/>
      <c r="D6" s="10"/>
      <c r="E6" s="77" t="s">
        <v>16</v>
      </c>
      <c r="F6" s="77"/>
      <c r="G6" s="77"/>
      <c r="H6" s="9"/>
    </row>
    <row r="7" spans="1:9" ht="37" customHeight="1" thickBot="1" x14ac:dyDescent="0.45">
      <c r="A7" s="1"/>
      <c r="B7" s="1"/>
      <c r="C7" s="2"/>
      <c r="D7" s="2"/>
      <c r="E7" s="2"/>
      <c r="F7" s="2"/>
      <c r="G7" s="4"/>
      <c r="H7" s="12">
        <v>0</v>
      </c>
    </row>
    <row r="8" spans="1:9" ht="20.5" thickBot="1" x14ac:dyDescent="0.3">
      <c r="A8" s="80" t="s">
        <v>1</v>
      </c>
      <c r="B8" s="80"/>
      <c r="C8" s="80"/>
      <c r="D8" s="80"/>
      <c r="E8" s="80"/>
      <c r="F8" s="80"/>
      <c r="G8" s="80"/>
      <c r="H8" s="71">
        <v>1500</v>
      </c>
    </row>
    <row r="9" spans="1:9" ht="32.25" customHeight="1" thickBot="1" x14ac:dyDescent="0.3">
      <c r="A9" s="79" t="s">
        <v>2</v>
      </c>
      <c r="B9" s="79"/>
      <c r="C9" s="79"/>
      <c r="D9" s="79"/>
      <c r="E9" s="79"/>
      <c r="F9" s="79"/>
      <c r="G9" s="79"/>
      <c r="H9" s="41">
        <v>2</v>
      </c>
    </row>
    <row r="10" spans="1:9" ht="38.5" customHeight="1" thickBot="1" x14ac:dyDescent="0.3">
      <c r="A10" s="75" t="str">
        <f>'[4]2'!B6</f>
        <v>Комунальне некомерційне підприємство "Зачепилівська центральна лікарня" Зачепилівської селищної ради Харківської області</v>
      </c>
      <c r="B10" s="75"/>
      <c r="C10" s="75"/>
      <c r="D10" s="75"/>
      <c r="E10" s="75"/>
      <c r="F10" s="75"/>
      <c r="G10" s="75"/>
      <c r="H10" s="43">
        <f>'[4]8'!S9+'[4]9'!U9</f>
        <v>454</v>
      </c>
      <c r="I10" s="42"/>
    </row>
    <row r="11" spans="1:9" ht="8.25" customHeight="1" thickBot="1" x14ac:dyDescent="0.45">
      <c r="A11" s="18"/>
      <c r="B11" s="18"/>
      <c r="C11" s="19"/>
      <c r="D11" s="20"/>
      <c r="E11" s="21"/>
      <c r="F11" s="21"/>
      <c r="G11" s="21"/>
      <c r="H11" s="5"/>
    </row>
    <row r="12" spans="1:9" ht="40.5" customHeight="1" thickBot="1" x14ac:dyDescent="0.3">
      <c r="A12" s="22" t="s">
        <v>3</v>
      </c>
      <c r="B12" s="23" t="s">
        <v>4</v>
      </c>
      <c r="C12" s="22" t="s">
        <v>6</v>
      </c>
      <c r="D12" s="22" t="s">
        <v>7</v>
      </c>
      <c r="E12" s="24" t="s">
        <v>8</v>
      </c>
      <c r="F12" s="24" t="s">
        <v>9</v>
      </c>
      <c r="G12" s="24" t="s">
        <v>10</v>
      </c>
      <c r="H12" s="25">
        <f>'[4]20'!U6</f>
        <v>465</v>
      </c>
    </row>
    <row r="13" spans="1:9" ht="13" x14ac:dyDescent="0.25">
      <c r="A13" s="26" t="str">
        <f>IF($H13&gt;$H$12,"",'[4]20'!Z8)</f>
        <v>1</v>
      </c>
      <c r="B13" s="26" t="str">
        <f>IF($H13&gt;$H$12,"",'[4]20'!AA8)</f>
        <v/>
      </c>
      <c r="C13" s="44" t="str">
        <f>IF($H13&gt;$H$12,"",'[4]20'!AB8)</f>
        <v>Обов'язкові медичні огляди згідно наказів №252</v>
      </c>
      <c r="D13" s="28" t="str">
        <f>IF($H13&gt;$H$12,"",'[4]20'!AC8)</f>
        <v/>
      </c>
      <c r="E13" s="29" t="str">
        <f>IF($H13&gt;$H$12,"",IF($B13="","",ROUND('[4]20'!AD8,$H$9)))</f>
        <v/>
      </c>
      <c r="F13" s="29" t="str">
        <f>IF($H13&gt;$H$12,"",IF($B13="","",ROUND('[4]20'!AE8,$H$9)))</f>
        <v/>
      </c>
      <c r="G13" s="29" t="str">
        <f>IF($H13&gt;$H$12,"",IF($B13="","",ROUND('[4]20'!AF8,$H$9)))</f>
        <v/>
      </c>
      <c r="H13" s="30">
        <v>1</v>
      </c>
    </row>
    <row r="14" spans="1:9" ht="39" x14ac:dyDescent="0.25">
      <c r="A14" s="26" t="str">
        <f>IF($H14&gt;$H$12,"",'[4]20'!Z9)</f>
        <v>1.1</v>
      </c>
      <c r="B14" s="26">
        <f>IF($H14&gt;$H$12,"",'[4]20'!AA9)</f>
        <v>1</v>
      </c>
      <c r="C14" s="27" t="str">
        <f>IF($H14&gt;$H$12,"",'[4]20'!AB9)</f>
        <v xml:space="preserve"> Медичний огляд для отримання дозволу на об’єкт дозвільної системи (мисливська та газова зброя, чоловіки)</v>
      </c>
      <c r="D14" s="28" t="str">
        <f>IF($H14&gt;$H$12,"",'[4]20'!AC9)</f>
        <v>медогляд</v>
      </c>
      <c r="E14" s="29">
        <f>IF($H14&gt;$H$12,"",IF($B14="","",ROUND('[4]20'!AD9,$H$9)))</f>
        <v>618.45000000000005</v>
      </c>
      <c r="F14" s="29">
        <f>IF($H14&gt;$H$12,"",IF($B14="","",ROUND('[4]20'!AE9,$H$9)))</f>
        <v>123.69</v>
      </c>
      <c r="G14" s="29">
        <f>IF($H14&gt;$H$12,"",IF($B14="","",ROUND('[4]20'!AF9,$H$9)))</f>
        <v>742.14</v>
      </c>
      <c r="H14" s="30">
        <v>2</v>
      </c>
    </row>
    <row r="15" spans="1:9" ht="26" x14ac:dyDescent="0.25">
      <c r="A15" s="26" t="str">
        <f>IF($H15&gt;$H$12,"",'[4]20'!Z10)</f>
        <v>1.2</v>
      </c>
      <c r="B15" s="26">
        <f>IF($H15&gt;$H$12,"",'[4]20'!AA10)</f>
        <v>2</v>
      </c>
      <c r="C15" s="27" t="str">
        <f>IF($H15&gt;$H$12,"",'[4]20'!AB10)</f>
        <v xml:space="preserve"> Медичний огляд для отримання дозволу на об’єкт дозвільної системи (мисливська та газова зброя, жінки)</v>
      </c>
      <c r="D15" s="28" t="str">
        <f>IF($H15&gt;$H$12,"",'[4]20'!AC10)</f>
        <v>медогляд</v>
      </c>
      <c r="E15" s="29">
        <f>IF($H15&gt;$H$12,"",IF($B15="","",ROUND('[4]20'!AD10,$H$9)))</f>
        <v>1381.83</v>
      </c>
      <c r="F15" s="29">
        <f>IF($H15&gt;$H$12,"",IF($B15="","",ROUND('[4]20'!AE10,$H$9)))</f>
        <v>276.37</v>
      </c>
      <c r="G15" s="29">
        <f>IF($H15&gt;$H$12,"",IF($B15="","",ROUND('[4]20'!AF10,$H$9)))</f>
        <v>1658.2</v>
      </c>
      <c r="H15" s="30">
        <v>3</v>
      </c>
    </row>
    <row r="16" spans="1:9" ht="39" x14ac:dyDescent="0.25">
      <c r="A16" s="26" t="str">
        <f>IF($H16&gt;$H$12,"",'[4]20'!Z11)</f>
        <v>1.3</v>
      </c>
      <c r="B16" s="26">
        <f>IF($H16&gt;$H$12,"",'[4]20'!AA11)</f>
        <v>3</v>
      </c>
      <c r="C16" s="27" t="str">
        <f>IF($H16&gt;$H$12,"",'[4]20'!AB11)</f>
        <v>Проведення попереднього медичного огляду для отримання дозволу на об’єкт дозвільної системи (Вогнепальна  зброя, чоловіки) Один раз на рік.</v>
      </c>
      <c r="D16" s="28" t="str">
        <f>IF($H16&gt;$H$12,"",'[4]20'!AC11)</f>
        <v>медогляд</v>
      </c>
      <c r="E16" s="29">
        <f>IF($H16&gt;$H$12,"",IF($B16="","",ROUND('[4]20'!AD11,$H$9)))</f>
        <v>866.73</v>
      </c>
      <c r="F16" s="29">
        <f>IF($H16&gt;$H$12,"",IF($B16="","",ROUND('[4]20'!AE11,$H$9)))</f>
        <v>173.35</v>
      </c>
      <c r="G16" s="29">
        <f>IF($H16&gt;$H$12,"",IF($B16="","",ROUND('[4]20'!AF11,$H$9)))</f>
        <v>1040.08</v>
      </c>
      <c r="H16" s="30">
        <v>4</v>
      </c>
    </row>
    <row r="17" spans="1:8" ht="39" x14ac:dyDescent="0.25">
      <c r="A17" s="26" t="str">
        <f>IF($H17&gt;$H$12,"",'[4]20'!Z12)</f>
        <v>1.4</v>
      </c>
      <c r="B17" s="26">
        <f>IF($H17&gt;$H$12,"",'[4]20'!AA12)</f>
        <v>4</v>
      </c>
      <c r="C17" s="27" t="str">
        <f>IF($H17&gt;$H$12,"",'[4]20'!AB12)</f>
        <v>Проведення попереднього медичного огляду для отримання дозволу на об’єкт дозвільної системи (Вогнепальна  зброя, жінки) Один раз на рік.</v>
      </c>
      <c r="D17" s="28" t="str">
        <f>IF($H17&gt;$H$12,"",'[4]20'!AC12)</f>
        <v>медогляд</v>
      </c>
      <c r="E17" s="29">
        <f>IF($H17&gt;$H$12,"",IF($B17="","",ROUND('[4]20'!AD12,$H$9)))</f>
        <v>1630.11</v>
      </c>
      <c r="F17" s="29">
        <f>IF($H17&gt;$H$12,"",IF($B17="","",ROUND('[4]20'!AE12,$H$9)))</f>
        <v>326.02</v>
      </c>
      <c r="G17" s="29">
        <f>IF($H17&gt;$H$12,"",IF($B17="","",ROUND('[4]20'!AF12,$H$9)))</f>
        <v>1956.13</v>
      </c>
      <c r="H17" s="30">
        <v>5</v>
      </c>
    </row>
    <row r="18" spans="1:8" ht="39" x14ac:dyDescent="0.25">
      <c r="A18" s="26" t="str">
        <f>IF($H18&gt;$H$12,"",'[4]20'!Z13)</f>
        <v>1.5</v>
      </c>
      <c r="B18" s="26">
        <f>IF($H18&gt;$H$12,"",'[4]20'!AA13)</f>
        <v>5</v>
      </c>
      <c r="C18" s="27" t="str">
        <f>IF($H18&gt;$H$12,"",'[4]20'!AB13)</f>
        <v>Проведення періодичного медичного огляду для отримання дозволу на об’єкт дозвільної системи (Вогнепальна  зброя, чоловіки) Один раз на рік.</v>
      </c>
      <c r="D18" s="28" t="str">
        <f>IF($H18&gt;$H$12,"",'[4]20'!AC13)</f>
        <v>медогляд</v>
      </c>
      <c r="E18" s="29">
        <f>IF($H18&gt;$H$12,"",IF($B18="","",ROUND('[4]20'!AD13,$H$9)))</f>
        <v>841.79</v>
      </c>
      <c r="F18" s="29">
        <f>IF($H18&gt;$H$12,"",IF($B18="","",ROUND('[4]20'!AE13,$H$9)))</f>
        <v>168.36</v>
      </c>
      <c r="G18" s="29">
        <f>IF($H18&gt;$H$12,"",IF($B18="","",ROUND('[4]20'!AF13,$H$9)))</f>
        <v>1010.15</v>
      </c>
      <c r="H18" s="30">
        <v>6</v>
      </c>
    </row>
    <row r="19" spans="1:8" ht="39" x14ac:dyDescent="0.25">
      <c r="A19" s="26" t="str">
        <f>IF($H19&gt;$H$12,"",'[4]20'!Z14)</f>
        <v>1.6</v>
      </c>
      <c r="B19" s="26">
        <f>IF($H19&gt;$H$12,"",'[4]20'!AA14)</f>
        <v>6</v>
      </c>
      <c r="C19" s="27" t="str">
        <f>IF($H19&gt;$H$12,"",'[4]20'!AB14)</f>
        <v>Проведення періодичного медичного огляду для отримання дозволу на об’єкт дозвільної системи (Вогнепальна  зброя, жінки) Один раз на рік.</v>
      </c>
      <c r="D19" s="28" t="str">
        <f>IF($H19&gt;$H$12,"",'[4]20'!AC14)</f>
        <v>медогляд</v>
      </c>
      <c r="E19" s="29">
        <f>IF($H19&gt;$H$12,"",IF($B19="","",ROUND('[4]20'!AD14,$H$9)))</f>
        <v>1605.17</v>
      </c>
      <c r="F19" s="29">
        <f>IF($H19&gt;$H$12,"",IF($B19="","",ROUND('[4]20'!AE14,$H$9)))</f>
        <v>321.02999999999997</v>
      </c>
      <c r="G19" s="29">
        <f>IF($H19&gt;$H$12,"",IF($B19="","",ROUND('[4]20'!AF14,$H$9)))</f>
        <v>1926.2</v>
      </c>
      <c r="H19" s="30">
        <v>7</v>
      </c>
    </row>
    <row r="20" spans="1:8" ht="13" x14ac:dyDescent="0.25">
      <c r="A20" s="26" t="str">
        <f>IF($H20&gt;$H$12,"",'[4]20'!Z15)</f>
        <v>2</v>
      </c>
      <c r="B20" s="26" t="str">
        <f>IF($H20&gt;$H$12,"",'[4]20'!AA15)</f>
        <v/>
      </c>
      <c r="C20" s="44" t="str">
        <f>IF($H20&gt;$H$12,"",'[4]20'!AB15)</f>
        <v>Обов'язкові медичні огляди згідно наказів №332</v>
      </c>
      <c r="D20" s="28" t="str">
        <f>IF($H20&gt;$H$12,"",'[4]20'!AC15)</f>
        <v/>
      </c>
      <c r="E20" s="29" t="str">
        <f>IF($H20&gt;$H$12,"",IF($B20="","",ROUND('[4]20'!AD15,$H$9)))</f>
        <v/>
      </c>
      <c r="F20" s="29" t="str">
        <f>IF($H20&gt;$H$12,"",IF($B20="","",ROUND('[4]20'!AE15,$H$9)))</f>
        <v/>
      </c>
      <c r="G20" s="29" t="str">
        <f>IF($H20&gt;$H$12,"",IF($B20="","",ROUND('[4]20'!AF15,$H$9)))</f>
        <v/>
      </c>
      <c r="H20" s="30">
        <v>8</v>
      </c>
    </row>
    <row r="21" spans="1:8" ht="26" x14ac:dyDescent="0.25">
      <c r="A21" s="26" t="str">
        <f>IF($H21&gt;$H$12,"",'[4]20'!Z16)</f>
        <v>2.1</v>
      </c>
      <c r="B21" s="26">
        <f>IF($H21&gt;$H$12,"",'[4]20'!AA16)</f>
        <v>7</v>
      </c>
      <c r="C21" s="27" t="str">
        <f>IF($H21&gt;$H$12,"",'[4]20'!AB16)</f>
        <v>Проведення медичного огляду громадян, які виїжджають за кордон (для чоловіків)</v>
      </c>
      <c r="D21" s="28" t="str">
        <f>IF($H21&gt;$H$12,"",'[4]20'!AC16)</f>
        <v>медогляд</v>
      </c>
      <c r="E21" s="29">
        <f>IF($H21&gt;$H$12,"",IF($B21="","",ROUND('[4]20'!AD16,$H$9)))</f>
        <v>776.08</v>
      </c>
      <c r="F21" s="29">
        <f>IF($H21&gt;$H$12,"",IF($B21="","",ROUND('[4]20'!AE16,$H$9)))</f>
        <v>155.22</v>
      </c>
      <c r="G21" s="29">
        <f>IF($H21&gt;$H$12,"",IF($B21="","",ROUND('[4]20'!AF16,$H$9)))</f>
        <v>931.3</v>
      </c>
      <c r="H21" s="30">
        <v>9</v>
      </c>
    </row>
    <row r="22" spans="1:8" ht="26" x14ac:dyDescent="0.25">
      <c r="A22" s="26" t="str">
        <f>IF($H22&gt;$H$12,"",'[4]20'!Z17)</f>
        <v>2.2</v>
      </c>
      <c r="B22" s="26">
        <f>IF($H22&gt;$H$12,"",'[4]20'!AA17)</f>
        <v>8</v>
      </c>
      <c r="C22" s="27" t="str">
        <f>IF($H22&gt;$H$12,"",'[4]20'!AB17)</f>
        <v>Проведення медичного огляду громадян, які виїжджають за кордон (для жінок)</v>
      </c>
      <c r="D22" s="28" t="str">
        <f>IF($H22&gt;$H$12,"",'[4]20'!AC17)</f>
        <v>медогляд</v>
      </c>
      <c r="E22" s="29">
        <f>IF($H22&gt;$H$12,"",IF($B22="","",ROUND('[4]20'!AD17,$H$9)))</f>
        <v>1539.46</v>
      </c>
      <c r="F22" s="29">
        <f>IF($H22&gt;$H$12,"",IF($B22="","",ROUND('[4]20'!AE17,$H$9)))</f>
        <v>307.89</v>
      </c>
      <c r="G22" s="29">
        <f>IF($H22&gt;$H$12,"",IF($B22="","",ROUND('[4]20'!AF17,$H$9)))</f>
        <v>1847.35</v>
      </c>
      <c r="H22" s="30">
        <v>10</v>
      </c>
    </row>
    <row r="23" spans="1:8" ht="13" x14ac:dyDescent="0.25">
      <c r="A23" s="26" t="str">
        <f>IF($H23&gt;$H$12,"",'[4]20'!Z18)</f>
        <v>3</v>
      </c>
      <c r="B23" s="26" t="str">
        <f>IF($H23&gt;$H$12,"",'[4]20'!AA18)</f>
        <v/>
      </c>
      <c r="C23" s="44" t="str">
        <f>IF($H23&gt;$H$12,"",'[4]20'!AB18)</f>
        <v>Обов'язкові медичні огляди згідно наказів №65/80</v>
      </c>
      <c r="D23" s="28" t="str">
        <f>IF($H23&gt;$H$12,"",'[4]20'!AC18)</f>
        <v/>
      </c>
      <c r="E23" s="29" t="str">
        <f>IF($H23&gt;$H$12,"",IF($B23="","",ROUND('[4]20'!AD18,$H$9)))</f>
        <v/>
      </c>
      <c r="F23" s="29" t="str">
        <f>IF($H23&gt;$H$12,"",IF($B23="","",ROUND('[4]20'!AE18,$H$9)))</f>
        <v/>
      </c>
      <c r="G23" s="29" t="str">
        <f>IF($H23&gt;$H$12,"",IF($B23="","",ROUND('[4]20'!AF18,$H$9)))</f>
        <v/>
      </c>
      <c r="H23" s="30">
        <v>11</v>
      </c>
    </row>
    <row r="24" spans="1:8" ht="39" x14ac:dyDescent="0.25">
      <c r="A24" s="26" t="str">
        <f>IF($H24&gt;$H$12,"",'[4]20'!Z19)</f>
        <v>3.1</v>
      </c>
      <c r="B24" s="26">
        <f>IF($H24&gt;$H$12,"",'[4]20'!AA19)</f>
        <v>9</v>
      </c>
      <c r="C24" s="27" t="str">
        <f>IF($H24&gt;$H$12,"",'[4]20'!AB19)</f>
        <v>Попередній медичний огляд кандидатів у водії та водіїв для отримання права на керування транспортними засобами (чоловіки)</v>
      </c>
      <c r="D24" s="28" t="str">
        <f>IF($H24&gt;$H$12,"",'[4]20'!AC19)</f>
        <v>медогляд</v>
      </c>
      <c r="E24" s="29">
        <f>IF($H24&gt;$H$12,"",IF($B24="","",ROUND('[4]20'!AD19,$H$9)))</f>
        <v>898.52</v>
      </c>
      <c r="F24" s="29">
        <f>IF($H24&gt;$H$12,"",IF($B24="","",ROUND('[4]20'!AE19,$H$9)))</f>
        <v>179.7</v>
      </c>
      <c r="G24" s="29">
        <f>IF($H24&gt;$H$12,"",IF($B24="","",ROUND('[4]20'!AF19,$H$9)))</f>
        <v>1078.22</v>
      </c>
      <c r="H24" s="30">
        <v>12</v>
      </c>
    </row>
    <row r="25" spans="1:8" ht="39" x14ac:dyDescent="0.25">
      <c r="A25" s="26" t="str">
        <f>IF($H25&gt;$H$12,"",'[4]20'!Z20)</f>
        <v>3.2</v>
      </c>
      <c r="B25" s="26">
        <f>IF($H25&gt;$H$12,"",'[4]20'!AA20)</f>
        <v>10</v>
      </c>
      <c r="C25" s="27" t="str">
        <f>IF($H25&gt;$H$12,"",'[4]20'!AB20)</f>
        <v>Попередній медичний огляд кандидатів у водії та водіїв для отримання права на керування транспортними засобами (жінки)</v>
      </c>
      <c r="D25" s="28" t="str">
        <f>IF($H25&gt;$H$12,"",'[4]20'!AC20)</f>
        <v>медогляд</v>
      </c>
      <c r="E25" s="29">
        <f>IF($H25&gt;$H$12,"",IF($B25="","",ROUND('[4]20'!AD20,$H$9)))</f>
        <v>1530.8</v>
      </c>
      <c r="F25" s="29">
        <f>IF($H25&gt;$H$12,"",IF($B25="","",ROUND('[4]20'!AE20,$H$9)))</f>
        <v>306.16000000000003</v>
      </c>
      <c r="G25" s="29">
        <f>IF($H25&gt;$H$12,"",IF($B25="","",ROUND('[4]20'!AF20,$H$9)))</f>
        <v>1836.96</v>
      </c>
      <c r="H25" s="30">
        <v>13</v>
      </c>
    </row>
    <row r="26" spans="1:8" ht="39" x14ac:dyDescent="0.25">
      <c r="A26" s="26" t="str">
        <f>IF($H26&gt;$H$12,"",'[4]20'!Z21)</f>
        <v>3.3</v>
      </c>
      <c r="B26" s="26">
        <f>IF($H26&gt;$H$12,"",'[4]20'!AA21)</f>
        <v>11</v>
      </c>
      <c r="C26" s="27" t="str">
        <f>IF($H26&gt;$H$12,"",'[4]20'!AB21)</f>
        <v>Періодичний медичний огляд кандидатів у водії та водіїв для отримання права на керування  транспортними засобами (чоловіки)</v>
      </c>
      <c r="D26" s="28" t="str">
        <f>IF($H26&gt;$H$12,"",'[4]20'!AC21)</f>
        <v>медогляд</v>
      </c>
      <c r="E26" s="29">
        <f>IF($H26&gt;$H$12,"",IF($B26="","",ROUND('[4]20'!AD21,$H$9)))</f>
        <v>715.55</v>
      </c>
      <c r="F26" s="29">
        <f>IF($H26&gt;$H$12,"",IF($B26="","",ROUND('[4]20'!AE21,$H$9)))</f>
        <v>143.11000000000001</v>
      </c>
      <c r="G26" s="29">
        <f>IF($H26&gt;$H$12,"",IF($B26="","",ROUND('[4]20'!AF21,$H$9)))</f>
        <v>858.66</v>
      </c>
      <c r="H26" s="30">
        <v>14</v>
      </c>
    </row>
    <row r="27" spans="1:8" ht="39" x14ac:dyDescent="0.25">
      <c r="A27" s="26" t="str">
        <f>IF($H27&gt;$H$12,"",'[4]20'!Z22)</f>
        <v>3.4</v>
      </c>
      <c r="B27" s="26">
        <f>IF($H27&gt;$H$12,"",'[4]20'!AA22)</f>
        <v>12</v>
      </c>
      <c r="C27" s="27" t="str">
        <f>IF($H27&gt;$H$12,"",'[4]20'!AB22)</f>
        <v>Періодичний медичний огляд кандидатів у водії та водіїв для отримання права на керування  транспортними засобами (жінки)</v>
      </c>
      <c r="D27" s="28" t="str">
        <f>IF($H27&gt;$H$12,"",'[4]20'!AC22)</f>
        <v>медогляд</v>
      </c>
      <c r="E27" s="29">
        <f>IF($H27&gt;$H$12,"",IF($B27="","",ROUND('[4]20'!AD22,$H$9)))</f>
        <v>1478.93</v>
      </c>
      <c r="F27" s="29">
        <f>IF($H27&gt;$H$12,"",IF($B27="","",ROUND('[4]20'!AE22,$H$9)))</f>
        <v>295.79000000000002</v>
      </c>
      <c r="G27" s="29">
        <f>IF($H27&gt;$H$12,"",IF($B27="","",ROUND('[4]20'!AF22,$H$9)))</f>
        <v>1774.72</v>
      </c>
      <c r="H27" s="30">
        <v>15</v>
      </c>
    </row>
    <row r="28" spans="1:8" ht="26" x14ac:dyDescent="0.25">
      <c r="A28" s="26" t="str">
        <f>IF($H28&gt;$H$12,"",'[4]20'!Z23)</f>
        <v>3.5</v>
      </c>
      <c r="B28" s="26">
        <f>IF($H28&gt;$H$12,"",'[4]20'!AA23)</f>
        <v>14</v>
      </c>
      <c r="C28" s="27" t="str">
        <f>IF($H28&gt;$H$12,"",'[4]20'!AB23)</f>
        <v>Передрейсовий медичний огляд водіїв транспортних засобів</v>
      </c>
      <c r="D28" s="28" t="str">
        <f>IF($H28&gt;$H$12,"",'[4]20'!AC23)</f>
        <v>медогляд</v>
      </c>
      <c r="E28" s="29">
        <f>IF($H28&gt;$H$12,"",IF($B28="","",ROUND('[4]20'!AD23,$H$9)))</f>
        <v>31.94</v>
      </c>
      <c r="F28" s="29">
        <f>IF($H28&gt;$H$12,"",IF($B28="","",ROUND('[4]20'!AE23,$H$9)))</f>
        <v>6.39</v>
      </c>
      <c r="G28" s="29">
        <f>IF($H28&gt;$H$12,"",IF($B28="","",ROUND('[4]20'!AF23,$H$9)))</f>
        <v>38.33</v>
      </c>
      <c r="H28" s="30">
        <v>16</v>
      </c>
    </row>
    <row r="29" spans="1:8" ht="26" x14ac:dyDescent="0.25">
      <c r="A29" s="26" t="str">
        <f>IF($H29&gt;$H$12,"",'[4]20'!Z24)</f>
        <v>3.6</v>
      </c>
      <c r="B29" s="26">
        <f>IF($H29&gt;$H$12,"",'[4]20'!AA24)</f>
        <v>15</v>
      </c>
      <c r="C29" s="27" t="str">
        <f>IF($H29&gt;$H$12,"",'[4]20'!AB24)</f>
        <v>Післярейсовий медичний огляд водіїв транспортних засобів</v>
      </c>
      <c r="D29" s="28" t="str">
        <f>IF($H29&gt;$H$12,"",'[4]20'!AC24)</f>
        <v>медогляд</v>
      </c>
      <c r="E29" s="29">
        <f>IF($H29&gt;$H$12,"",IF($B29="","",ROUND('[4]20'!AD24,$H$9)))</f>
        <v>31.94</v>
      </c>
      <c r="F29" s="29">
        <f>IF($H29&gt;$H$12,"",IF($B29="","",ROUND('[4]20'!AE24,$H$9)))</f>
        <v>6.39</v>
      </c>
      <c r="G29" s="29">
        <f>IF($H29&gt;$H$12,"",IF($B29="","",ROUND('[4]20'!AF24,$H$9)))</f>
        <v>38.33</v>
      </c>
      <c r="H29" s="30">
        <v>17</v>
      </c>
    </row>
    <row r="30" spans="1:8" ht="13" x14ac:dyDescent="0.25">
      <c r="A30" s="26" t="str">
        <f>IF($H30&gt;$H$12,"",'[4]20'!Z25)</f>
        <v>4</v>
      </c>
      <c r="B30" s="26" t="str">
        <f>IF($H30&gt;$H$12,"",'[4]20'!AA25)</f>
        <v/>
      </c>
      <c r="C30" s="44" t="str">
        <f>IF($H30&gt;$H$12,"",'[4]20'!AB25)</f>
        <v>Обов'язкові медичні огляди згідно наказів №339</v>
      </c>
      <c r="D30" s="28" t="str">
        <f>IF($H30&gt;$H$12,"",'[4]20'!AC25)</f>
        <v/>
      </c>
      <c r="E30" s="29" t="str">
        <f>IF($H30&gt;$H$12,"",IF($B30="","",ROUND('[4]20'!AD25,$H$9)))</f>
        <v/>
      </c>
      <c r="F30" s="29" t="str">
        <f>IF($H30&gt;$H$12,"",IF($B30="","",ROUND('[4]20'!AE25,$H$9)))</f>
        <v/>
      </c>
      <c r="G30" s="29" t="str">
        <f>IF($H30&gt;$H$12,"",IF($B30="","",ROUND('[4]20'!AF25,$H$9)))</f>
        <v/>
      </c>
      <c r="H30" s="30">
        <v>18</v>
      </c>
    </row>
    <row r="31" spans="1:8" ht="13" x14ac:dyDescent="0.25">
      <c r="A31" s="26" t="str">
        <f>IF($H31&gt;$H$12,"",'[4]20'!Z26)</f>
        <v>4.1</v>
      </c>
      <c r="B31" s="26">
        <f>IF($H31&gt;$H$12,"",'[4]20'!AA26)</f>
        <v>13</v>
      </c>
      <c r="C31" s="27" t="str">
        <f>IF($H31&gt;$H$12,"",'[4]20'!AB26)</f>
        <v>Медична підготовки водіїв та кандидатів у водії</v>
      </c>
      <c r="D31" s="28" t="str">
        <f>IF($H31&gt;$H$12,"",'[4]20'!AC26)</f>
        <v>медогляд</v>
      </c>
      <c r="E31" s="29">
        <f>IF($H31&gt;$H$12,"",IF($B31="","",ROUND('[4]20'!AD26,$H$9)))</f>
        <v>478.07</v>
      </c>
      <c r="F31" s="29">
        <f>IF($H31&gt;$H$12,"",IF($B31="","",ROUND('[4]20'!AE26,$H$9)))</f>
        <v>95.61</v>
      </c>
      <c r="G31" s="29">
        <f>IF($H31&gt;$H$12,"",IF($B31="","",ROUND('[4]20'!AF26,$H$9)))</f>
        <v>573.67999999999995</v>
      </c>
      <c r="H31" s="30">
        <v>19</v>
      </c>
    </row>
    <row r="32" spans="1:8" ht="13" x14ac:dyDescent="0.25">
      <c r="A32" s="26" t="str">
        <f>IF($H32&gt;$H$12,"",'[4]20'!Z27)</f>
        <v>5</v>
      </c>
      <c r="B32" s="26" t="str">
        <f>IF($H32&gt;$H$12,"",'[4]20'!AA27)</f>
        <v/>
      </c>
      <c r="C32" s="27" t="str">
        <f>IF($H32&gt;$H$12,"",'[4]20'!AB27)</f>
        <v>Обов'язкові медичні огляди згідно наказів №651</v>
      </c>
      <c r="D32" s="28" t="str">
        <f>IF($H32&gt;$H$12,"",'[4]20'!AC27)</f>
        <v/>
      </c>
      <c r="E32" s="29" t="str">
        <f>IF($H32&gt;$H$12,"",IF($B32="","",ROUND('[4]20'!AD27,$H$9)))</f>
        <v/>
      </c>
      <c r="F32" s="29" t="str">
        <f>IF($H32&gt;$H$12,"",IF($B32="","",ROUND('[4]20'!AE27,$H$9)))</f>
        <v/>
      </c>
      <c r="G32" s="29" t="str">
        <f>IF($H32&gt;$H$12,"",IF($B32="","",ROUND('[4]20'!AF27,$H$9)))</f>
        <v/>
      </c>
      <c r="H32" s="30">
        <v>20</v>
      </c>
    </row>
    <row r="33" spans="1:8" ht="39" x14ac:dyDescent="0.25">
      <c r="A33" s="50" t="str">
        <f>IF($H33&gt;$H$12,"",'[4]20'!Z28)</f>
        <v>5.1</v>
      </c>
      <c r="B33" s="50">
        <f>IF($H33&gt;$H$12,"",'[4]20'!AA28)</f>
        <v>16</v>
      </c>
      <c r="C33" s="51" t="str">
        <f>IF($H33&gt;$H$12,"",'[4]20'!AB28)</f>
        <v>Попередній, періодичний та позачерговий психіатричний огляд, у т.ч. на предмет вживання психоактивних речовин</v>
      </c>
      <c r="D33" s="73" t="str">
        <f>IF($H33&gt;$H$12,"",'[4]20'!AC28)</f>
        <v>медогляд</v>
      </c>
      <c r="E33" s="31">
        <f>IF($H33&gt;$H$12,"",IF($B33="","",ROUND('[4]20'!AD28,$H$9)))</f>
        <v>255.63</v>
      </c>
      <c r="F33" s="31">
        <f>IF($H33&gt;$H$12,"",IF($B33="","",ROUND('[4]20'!AE28,$H$9)))</f>
        <v>51.13</v>
      </c>
      <c r="G33" s="31">
        <f>IF($H33&gt;$H$12,"",IF($B33="","",ROUND('[4]20'!AF28,$H$9)))</f>
        <v>306.76</v>
      </c>
      <c r="H33" s="30">
        <v>21</v>
      </c>
    </row>
    <row r="34" spans="1:8" ht="13" x14ac:dyDescent="0.25">
      <c r="A34" s="26" t="str">
        <f>IF($H34&gt;$H$12,"",'[4]20'!Z29)</f>
        <v>6</v>
      </c>
      <c r="B34" s="26" t="str">
        <f>IF($H34&gt;$H$12,"",'[4]20'!AA29)</f>
        <v/>
      </c>
      <c r="C34" s="44" t="str">
        <f>IF($H34&gt;$H$12,"",'[4]20'!AB29)</f>
        <v>Обов'язкові медичні огляди згідно наказів №1238</v>
      </c>
      <c r="D34" s="28" t="str">
        <f>IF($H34&gt;$H$12,"",'[4]20'!AC29)</f>
        <v/>
      </c>
      <c r="E34" s="29" t="str">
        <f>IF($H34&gt;$H$12,"",IF($B34="","",ROUND('[4]20'!AD29,$H$9)))</f>
        <v/>
      </c>
      <c r="F34" s="29" t="str">
        <f>IF($H34&gt;$H$12,"",IF($B34="","",ROUND('[4]20'!AE29,$H$9)))</f>
        <v/>
      </c>
      <c r="G34" s="29" t="str">
        <f>IF($H34&gt;$H$12,"",IF($B34="","",ROUND('[4]20'!AF29,$H$9)))</f>
        <v/>
      </c>
      <c r="H34" s="30">
        <v>22</v>
      </c>
    </row>
    <row r="35" spans="1:8" ht="13" x14ac:dyDescent="0.25">
      <c r="A35" s="26" t="str">
        <f>IF($H35&gt;$H$12,"",'[4]20'!Z30)</f>
        <v>6.1</v>
      </c>
      <c r="B35" s="26">
        <f>IF($H35&gt;$H$12,"",'[4]20'!AA30)</f>
        <v>17</v>
      </c>
      <c r="C35" s="27" t="str">
        <f>IF($H35&gt;$H$12,"",'[4]20'!AB30)</f>
        <v>Обов'язковий періодичний психіатричний огляд</v>
      </c>
      <c r="D35" s="28" t="str">
        <f>IF($H35&gt;$H$12,"",'[4]20'!AC30)</f>
        <v>медогляд</v>
      </c>
      <c r="E35" s="29">
        <f>IF($H35&gt;$H$12,"",IF($B35="","",ROUND('[4]20'!AD30,$H$9)))</f>
        <v>105.72</v>
      </c>
      <c r="F35" s="29">
        <f>IF($H35&gt;$H$12,"",IF($B35="","",ROUND('[4]20'!AE30,$H$9)))</f>
        <v>21.14</v>
      </c>
      <c r="G35" s="29">
        <f>IF($H35&gt;$H$12,"",IF($B35="","",ROUND('[4]20'!AF30,$H$9)))</f>
        <v>126.86</v>
      </c>
      <c r="H35" s="30">
        <v>23</v>
      </c>
    </row>
    <row r="36" spans="1:8" ht="13" x14ac:dyDescent="0.25">
      <c r="A36" s="26" t="str">
        <f>IF($H36&gt;$H$12,"",'[4]20'!Z31)</f>
        <v>7</v>
      </c>
      <c r="B36" s="26" t="str">
        <f>IF($H36&gt;$H$12,"",'[4]20'!AA31)</f>
        <v/>
      </c>
      <c r="C36" s="44" t="str">
        <f>IF($H36&gt;$H$12,"",'[4]20'!AB31)</f>
        <v>Обов'язкові медичні огляди згідно наказів №1465</v>
      </c>
      <c r="D36" s="28" t="str">
        <f>IF($H36&gt;$H$12,"",'[4]20'!AC31)</f>
        <v/>
      </c>
      <c r="E36" s="29" t="str">
        <f>IF($H36&gt;$H$12,"",IF($B36="","",ROUND('[4]20'!AD31,$H$9)))</f>
        <v/>
      </c>
      <c r="F36" s="29" t="str">
        <f>IF($H36&gt;$H$12,"",IF($B36="","",ROUND('[4]20'!AE31,$H$9)))</f>
        <v/>
      </c>
      <c r="G36" s="29" t="str">
        <f>IF($H36&gt;$H$12,"",IF($B36="","",ROUND('[4]20'!AF31,$H$9)))</f>
        <v/>
      </c>
      <c r="H36" s="30">
        <v>24</v>
      </c>
    </row>
    <row r="37" spans="1:8" ht="13" x14ac:dyDescent="0.25">
      <c r="A37" s="26" t="str">
        <f>IF($H37&gt;$H$12,"",'[4]20'!Z32)</f>
        <v>7.1</v>
      </c>
      <c r="B37" s="26">
        <f>IF($H37&gt;$H$12,"",'[4]20'!AA32)</f>
        <v>18</v>
      </c>
      <c r="C37" s="27" t="str">
        <f>IF($H37&gt;$H$12,"",'[4]20'!AB32)</f>
        <v>Первинний профілактичний  наркологічний  огляд</v>
      </c>
      <c r="D37" s="28" t="str">
        <f>IF($H37&gt;$H$12,"",'[4]20'!AC32)</f>
        <v>медогляд</v>
      </c>
      <c r="E37" s="29">
        <f>IF($H37&gt;$H$12,"",IF($B37="","",ROUND('[4]20'!AD32,$H$9)))</f>
        <v>83.21</v>
      </c>
      <c r="F37" s="29">
        <f>IF($H37&gt;$H$12,"",IF($B37="","",ROUND('[4]20'!AE32,$H$9)))</f>
        <v>16.64</v>
      </c>
      <c r="G37" s="29">
        <f>IF($H37&gt;$H$12,"",IF($B37="","",ROUND('[4]20'!AF32,$H$9)))</f>
        <v>99.85</v>
      </c>
      <c r="H37" s="30">
        <v>25</v>
      </c>
    </row>
    <row r="38" spans="1:8" ht="13" x14ac:dyDescent="0.25">
      <c r="A38" s="26" t="str">
        <f>IF($H38&gt;$H$12,"",'[4]20'!Z33)</f>
        <v>7.2</v>
      </c>
      <c r="B38" s="26">
        <f>IF($H38&gt;$H$12,"",'[4]20'!AA33)</f>
        <v>19</v>
      </c>
      <c r="C38" s="27" t="str">
        <f>IF($H38&gt;$H$12,"",'[4]20'!AB33)</f>
        <v>Періодичний профілактичний  наркологічний  огляд</v>
      </c>
      <c r="D38" s="28" t="str">
        <f>IF($H38&gt;$H$12,"",'[4]20'!AC33)</f>
        <v>медогляд</v>
      </c>
      <c r="E38" s="29">
        <f>IF($H38&gt;$H$12,"",IF($B38="","",ROUND('[4]20'!AD33,$H$9)))</f>
        <v>83.21</v>
      </c>
      <c r="F38" s="29">
        <f>IF($H38&gt;$H$12,"",IF($B38="","",ROUND('[4]20'!AE33,$H$9)))</f>
        <v>16.64</v>
      </c>
      <c r="G38" s="29">
        <f>IF($H38&gt;$H$12,"",IF($B38="","",ROUND('[4]20'!AF33,$H$9)))</f>
        <v>99.85</v>
      </c>
      <c r="H38" s="30">
        <v>26</v>
      </c>
    </row>
    <row r="39" spans="1:8" ht="13" x14ac:dyDescent="0.25">
      <c r="A39" s="26" t="str">
        <f>IF($H39&gt;$H$12,"",'[4]20'!Z34)</f>
        <v>8</v>
      </c>
      <c r="B39" s="26" t="str">
        <f>IF($H39&gt;$H$12,"",'[4]20'!AA34)</f>
        <v/>
      </c>
      <c r="C39" s="44" t="str">
        <f>IF($H39&gt;$H$12,"",'[4]20'!AB34)</f>
        <v>Обов'язкові медичні огляди згідно наказів №280</v>
      </c>
      <c r="D39" s="28" t="str">
        <f>IF($H39&gt;$H$12,"",'[4]20'!AC34)</f>
        <v/>
      </c>
      <c r="E39" s="29" t="str">
        <f>IF($H39&gt;$H$12,"",IF($B39="","",ROUND('[4]20'!AD34,$H$9)))</f>
        <v/>
      </c>
      <c r="F39" s="29" t="str">
        <f>IF($H39&gt;$H$12,"",IF($B39="","",ROUND('[4]20'!AE34,$H$9)))</f>
        <v/>
      </c>
      <c r="G39" s="29" t="str">
        <f>IF($H39&gt;$H$12,"",IF($B39="","",ROUND('[4]20'!AF34,$H$9)))</f>
        <v/>
      </c>
      <c r="H39" s="30">
        <v>27</v>
      </c>
    </row>
    <row r="40" spans="1:8" ht="159.75" customHeight="1" x14ac:dyDescent="0.25">
      <c r="A40" s="26" t="str">
        <f>IF($H40&gt;$H$12,"",'[4]20'!Z35)</f>
        <v>8.1</v>
      </c>
      <c r="B40" s="26">
        <f>IF($H40&gt;$H$12,"",'[4]20'!AA35)</f>
        <v>20</v>
      </c>
      <c r="C40" s="27" t="str">
        <f>IF($H40&gt;$H$12,"",'[4]20'!AB35)</f>
        <v>ПОПЕРЕДНІЙ медогляд: ПРАЦІВНИКИ АДМІНІСТРАЦІЇ, ЯКІ МАЮТЬ ДОСТУП У ВИРОБНИЧІ ЦЕХИ, СКЛАДСЬКІ ПРИМІЩЕННЯ, ХОЛОДИЛЬНИКИ, ЕКСПЕДИЦІЇ, ВИРОБНИЧІ ЛАБОРАТОРІЇ &gt;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0" s="28" t="str">
        <f>IF($H40&gt;$H$12,"",'[4]20'!AC35)</f>
        <v>медогляд</v>
      </c>
      <c r="E40" s="29">
        <f>IF($H40&gt;$H$12,"",IF($B40="","",ROUND('[4]20'!AD35,$H$9)))</f>
        <v>789.28</v>
      </c>
      <c r="F40" s="29">
        <f>IF($H40&gt;$H$12,"",IF($B40="","",ROUND('[4]20'!AE35,$H$9)))</f>
        <v>157.86000000000001</v>
      </c>
      <c r="G40" s="29">
        <f>IF($H40&gt;$H$12,"",IF($B40="","",ROUND('[4]20'!AF35,$H$9)))</f>
        <v>947.14</v>
      </c>
      <c r="H40" s="30">
        <v>28</v>
      </c>
    </row>
    <row r="41" spans="1:8" ht="143" x14ac:dyDescent="0.25">
      <c r="A41" s="26" t="str">
        <f>IF($H41&gt;$H$12,"",'[4]20'!Z36)</f>
        <v>8.2</v>
      </c>
      <c r="B41" s="26">
        <f>IF($H41&gt;$H$12,"",'[4]20'!AA36)</f>
        <v>21</v>
      </c>
      <c r="C41" s="27" t="str">
        <f>IF($H41&gt;$H$12,"",'[4]20'!AB36)</f>
        <v>ПЕРІОДИЧНИЙ медогляд: ПРАЦІВНИКИ АДМІНІСТРАЦІЇ, ЯКІ МАЮТЬ ДОСТУП У ВИРОБНИЧІ ЦЕХИ, СКЛАДСЬКІ ПРИМІЩЕННЯ, ХОЛОДИЛЬНИКИ, ЕКСПЕДИЦІЇ, ВИРОБНИЧІ ЛАБОРАТОРІЇ &gt;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1" s="28" t="str">
        <f>IF($H41&gt;$H$12,"",'[4]20'!AC36)</f>
        <v>медогляд</v>
      </c>
      <c r="E41" s="29">
        <f>IF($H41&gt;$H$12,"",IF($B41="","",ROUND('[4]20'!AD36,$H$9)))</f>
        <v>647</v>
      </c>
      <c r="F41" s="29">
        <f>IF($H41&gt;$H$12,"",IF($B41="","",ROUND('[4]20'!AE36,$H$9)))</f>
        <v>129.4</v>
      </c>
      <c r="G41" s="29">
        <f>IF($H41&gt;$H$12,"",IF($B41="","",ROUND('[4]20'!AF36,$H$9)))</f>
        <v>776.4</v>
      </c>
      <c r="H41" s="30">
        <v>29</v>
      </c>
    </row>
    <row r="42" spans="1:8" ht="91" x14ac:dyDescent="0.25">
      <c r="A42" s="26" t="str">
        <f>IF($H42&gt;$H$12,"",'[4]20'!Z37)</f>
        <v>8.3</v>
      </c>
      <c r="B42" s="26">
        <f>IF($H42&gt;$H$12,"",'[4]20'!AA37)</f>
        <v>22</v>
      </c>
      <c r="C42" s="27" t="str">
        <f>IF($H42&gt;$H$12,"",'[4]20'!AB37)</f>
        <v>ПОПЕРЕДНІЙ медогляд: ТЕХНОЛОГИ, НАЧАЛЬНИКИ ЦЕХІВ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2" s="28" t="str">
        <f>IF($H42&gt;$H$12,"",'[4]20'!AC37)</f>
        <v>медогляд</v>
      </c>
      <c r="E42" s="29">
        <f>IF($H42&gt;$H$12,"",IF($B42="","",ROUND('[4]20'!AD37,$H$9)))</f>
        <v>789.28</v>
      </c>
      <c r="F42" s="29">
        <f>IF($H42&gt;$H$12,"",IF($B42="","",ROUND('[4]20'!AE37,$H$9)))</f>
        <v>157.86000000000001</v>
      </c>
      <c r="G42" s="29">
        <f>IF($H42&gt;$H$12,"",IF($B42="","",ROUND('[4]20'!AF37,$H$9)))</f>
        <v>947.14</v>
      </c>
      <c r="H42" s="30">
        <v>30</v>
      </c>
    </row>
    <row r="43" spans="1:8" ht="104" x14ac:dyDescent="0.25">
      <c r="A43" s="26" t="str">
        <f>IF($H43&gt;$H$12,"",'[4]20'!Z38)</f>
        <v>8.4</v>
      </c>
      <c r="B43" s="26">
        <f>IF($H43&gt;$H$12,"",'[4]20'!AA38)</f>
        <v>23</v>
      </c>
      <c r="C43" s="27" t="str">
        <f>IF($H43&gt;$H$12,"",'[4]20'!AB38)</f>
        <v>ПЕРІОДИЧНИЙ медогляд: ТЕХНОЛОГИ, НАЧАЛЬНИКИ ЦЕХІВ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3" s="28" t="str">
        <f>IF($H43&gt;$H$12,"",'[4]20'!AC38)</f>
        <v>медогляд</v>
      </c>
      <c r="E43" s="29">
        <f>IF($H43&gt;$H$12,"",IF($B43="","",ROUND('[4]20'!AD38,$H$9)))</f>
        <v>647</v>
      </c>
      <c r="F43" s="29">
        <f>IF($H43&gt;$H$12,"",IF($B43="","",ROUND('[4]20'!AE38,$H$9)))</f>
        <v>129.4</v>
      </c>
      <c r="G43" s="29">
        <f>IF($H43&gt;$H$12,"",IF($B43="","",ROUND('[4]20'!AF38,$H$9)))</f>
        <v>776.4</v>
      </c>
      <c r="H43" s="30">
        <v>31</v>
      </c>
    </row>
    <row r="44" spans="1:8" ht="123.75" customHeight="1" x14ac:dyDescent="0.25">
      <c r="A44" s="26" t="str">
        <f>IF($H44&gt;$H$12,"",'[4]20'!Z39)</f>
        <v>8.5</v>
      </c>
      <c r="B44" s="26">
        <f>IF($H44&gt;$H$12,"",'[4]20'!AA39)</f>
        <v>24</v>
      </c>
      <c r="C44" s="27" t="str">
        <f>IF($H44&gt;$H$12,"",'[4]20'!AB39)</f>
        <v>ПОПЕРЕДНІЙ медогляд: ПРАЦІВНИКИ ЛАБОРАТОРІЙ ТА ЗАКВАСНОГО ВІДДІЛЕННЯ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4" s="28" t="str">
        <f>IF($H44&gt;$H$12,"",'[4]20'!AC39)</f>
        <v>медогляд</v>
      </c>
      <c r="E44" s="29">
        <f>IF($H44&gt;$H$12,"",IF($B44="","",ROUND('[4]20'!AD39,$H$9)))</f>
        <v>658.18</v>
      </c>
      <c r="F44" s="29">
        <f>IF($H44&gt;$H$12,"",IF($B44="","",ROUND('[4]20'!AE39,$H$9)))</f>
        <v>131.63999999999999</v>
      </c>
      <c r="G44" s="29">
        <f>IF($H44&gt;$H$12,"",IF($B44="","",ROUND('[4]20'!AF39,$H$9)))</f>
        <v>789.82</v>
      </c>
      <c r="H44" s="30">
        <v>32</v>
      </c>
    </row>
    <row r="45" spans="1:8" ht="118.5" customHeight="1" x14ac:dyDescent="0.25">
      <c r="A45" s="26" t="str">
        <f>IF($H45&gt;$H$12,"",'[4]20'!Z40)</f>
        <v>8.6</v>
      </c>
      <c r="B45" s="26">
        <f>IF($H45&gt;$H$12,"",'[4]20'!AA40)</f>
        <v>25</v>
      </c>
      <c r="C45" s="27" t="str">
        <f>IF($H45&gt;$H$12,"",'[4]20'!AB40)</f>
        <v>ПЕРІОДИЧНИЙ медогляд: ПРАЦІВНИКИ ЛАБОРАТОРІЙ ТА ЗАКВАСНОГО ВІДДІЛЕННЯ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5" s="28" t="str">
        <f>IF($H45&gt;$H$12,"",'[4]20'!AC40)</f>
        <v>медогляд</v>
      </c>
      <c r="E45" s="29">
        <f>IF($H45&gt;$H$12,"",IF($B45="","",ROUND('[4]20'!AD40,$H$9)))</f>
        <v>647</v>
      </c>
      <c r="F45" s="29">
        <f>IF($H45&gt;$H$12,"",IF($B45="","",ROUND('[4]20'!AE40,$H$9)))</f>
        <v>129.4</v>
      </c>
      <c r="G45" s="29">
        <f>IF($H45&gt;$H$12,"",IF($B45="","",ROUND('[4]20'!AF40,$H$9)))</f>
        <v>776.4</v>
      </c>
      <c r="H45" s="30">
        <v>33</v>
      </c>
    </row>
    <row r="46" spans="1:8" ht="104" x14ac:dyDescent="0.25">
      <c r="A46" s="26" t="str">
        <f>IF($H46&gt;$H$12,"",'[4]20'!Z41)</f>
        <v>8.7</v>
      </c>
      <c r="B46" s="26">
        <f>IF($H46&gt;$H$12,"",'[4]20'!AA41)</f>
        <v>26</v>
      </c>
      <c r="C46" s="27" t="str">
        <f>IF($H46&gt;$H$12,"",'[4]20'!AB41)</f>
        <v>ПОПЕРЕДНІЙ медогляд: ПРАЦІВНИКИ СКЛАДІВ, ХОЛОДИЛЬНИКІВ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6" s="28" t="str">
        <f>IF($H46&gt;$H$12,"",'[4]20'!AC41)</f>
        <v>медогляд</v>
      </c>
      <c r="E46" s="29">
        <f>IF($H46&gt;$H$12,"",IF($B46="","",ROUND('[4]20'!AD41,$H$9)))</f>
        <v>647</v>
      </c>
      <c r="F46" s="29">
        <f>IF($H46&gt;$H$12,"",IF($B46="","",ROUND('[4]20'!AE41,$H$9)))</f>
        <v>129.4</v>
      </c>
      <c r="G46" s="29">
        <f>IF($H46&gt;$H$12,"",IF($B46="","",ROUND('[4]20'!AF41,$H$9)))</f>
        <v>776.4</v>
      </c>
      <c r="H46" s="30">
        <v>34</v>
      </c>
    </row>
    <row r="47" spans="1:8" ht="104" x14ac:dyDescent="0.25">
      <c r="A47" s="26" t="str">
        <f>IF($H47&gt;$H$12,"",'[4]20'!Z42)</f>
        <v>8.8</v>
      </c>
      <c r="B47" s="26">
        <f>IF($H47&gt;$H$12,"",'[4]20'!AA42)</f>
        <v>27</v>
      </c>
      <c r="C47" s="27" t="str">
        <f>IF($H47&gt;$H$12,"",'[4]20'!AB42)</f>
        <v>ПЕРІОДИЧНИЙ медогляд: ПРАЦІВНИКИ СКЛАДІВ, ХОЛОДИЛЬНИКІВ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7" s="28" t="str">
        <f>IF($H47&gt;$H$12,"",'[4]20'!AC42)</f>
        <v>медогляд</v>
      </c>
      <c r="E47" s="29">
        <f>IF($H47&gt;$H$12,"",IF($B47="","",ROUND('[4]20'!AD42,$H$9)))</f>
        <v>647</v>
      </c>
      <c r="F47" s="29">
        <f>IF($H47&gt;$H$12,"",IF($B47="","",ROUND('[4]20'!AE42,$H$9)))</f>
        <v>129.4</v>
      </c>
      <c r="G47" s="29">
        <f>IF($H47&gt;$H$12,"",IF($B47="","",ROUND('[4]20'!AF42,$H$9)))</f>
        <v>776.4</v>
      </c>
      <c r="H47" s="30">
        <v>35</v>
      </c>
    </row>
    <row r="48" spans="1:8" ht="117" x14ac:dyDescent="0.25">
      <c r="A48" s="26" t="str">
        <f>IF($H48&gt;$H$12,"",'[4]20'!Z43)</f>
        <v>8.9</v>
      </c>
      <c r="B48" s="26">
        <f>IF($H48&gt;$H$12,"",'[4]20'!AA43)</f>
        <v>28</v>
      </c>
      <c r="C48" s="27" t="str">
        <f>IF($H48&gt;$H$12,"",'[4]20'!AB43)</f>
        <v>ПОПЕРЕДНІЙ медогляд: ПЕРСОНАЛ, ЯКИЙ МИЄ ОБЛАДНАННЯ, ГОТУЄ МИЙНІ ЗАСОБИ ТА ДЕЗІНФЕКЦІЙНІ РОЗЧИНИ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8" s="28" t="str">
        <f>IF($H48&gt;$H$12,"",'[4]20'!AC43)</f>
        <v>медогляд</v>
      </c>
      <c r="E48" s="29">
        <f>IF($H48&gt;$H$12,"",IF($B48="","",ROUND('[4]20'!AD43,$H$9)))</f>
        <v>647</v>
      </c>
      <c r="F48" s="29">
        <f>IF($H48&gt;$H$12,"",IF($B48="","",ROUND('[4]20'!AE43,$H$9)))</f>
        <v>129.4</v>
      </c>
      <c r="G48" s="29">
        <f>IF($H48&gt;$H$12,"",IF($B48="","",ROUND('[4]20'!AF43,$H$9)))</f>
        <v>776.4</v>
      </c>
      <c r="H48" s="30">
        <v>36</v>
      </c>
    </row>
    <row r="49" spans="1:8" ht="132" customHeight="1" x14ac:dyDescent="0.25">
      <c r="A49" s="26" t="str">
        <f>IF($H49&gt;$H$12,"",'[4]20'!Z44)</f>
        <v>8.10</v>
      </c>
      <c r="B49" s="26">
        <f>IF($H49&gt;$H$12,"",'[4]20'!AA44)</f>
        <v>29</v>
      </c>
      <c r="C49" s="27" t="str">
        <f>IF($H49&gt;$H$12,"",'[4]20'!AB44)</f>
        <v>ПЕРІОДИЧНИЙ медогляд: ПЕРСОНАЛ, ЯКИЙ МИЄ ОБЛАДНАННЯ, ГОТУЄ МИЙНІ ЗАСОБИ ТА ДЕЗІНФЕКЦІЙНІ РОЗЧИНИ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49" s="28" t="str">
        <f>IF($H49&gt;$H$12,"",'[4]20'!AC44)</f>
        <v>медогляд</v>
      </c>
      <c r="E49" s="29">
        <f>IF($H49&gt;$H$12,"",IF($B49="","",ROUND('[4]20'!AD44,$H$9)))</f>
        <v>647</v>
      </c>
      <c r="F49" s="29">
        <f>IF($H49&gt;$H$12,"",IF($B49="","",ROUND('[4]20'!AE44,$H$9)))</f>
        <v>129.4</v>
      </c>
      <c r="G49" s="29">
        <f>IF($H49&gt;$H$12,"",IF($B49="","",ROUND('[4]20'!AF44,$H$9)))</f>
        <v>776.4</v>
      </c>
      <c r="H49" s="30">
        <v>37</v>
      </c>
    </row>
    <row r="50" spans="1:8" ht="106.5" customHeight="1" x14ac:dyDescent="0.25">
      <c r="A50" s="26" t="str">
        <f>IF($H50&gt;$H$12,"",'[4]20'!Z45)</f>
        <v>8.11</v>
      </c>
      <c r="B50" s="26">
        <f>IF($H50&gt;$H$12,"",'[4]20'!AA45)</f>
        <v>30</v>
      </c>
      <c r="C50" s="27" t="str">
        <f>IF($H50&gt;$H$12,"",'[4]20'!AB45)</f>
        <v>ПОПЕРЕДНІЙ медогляд: МЕДИЧНИЙ ПЕРСОНАЛ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0" s="28" t="str">
        <f>IF($H50&gt;$H$12,"",'[4]20'!AC45)</f>
        <v>медогляд</v>
      </c>
      <c r="E50" s="29">
        <f>IF($H50&gt;$H$12,"",IF($B50="","",ROUND('[4]20'!AD45,$H$9)))</f>
        <v>882.92</v>
      </c>
      <c r="F50" s="29">
        <f>IF($H50&gt;$H$12,"",IF($B50="","",ROUND('[4]20'!AE45,$H$9)))</f>
        <v>176.58</v>
      </c>
      <c r="G50" s="29">
        <f>IF($H50&gt;$H$12,"",IF($B50="","",ROUND('[4]20'!AF45,$H$9)))</f>
        <v>1059.5</v>
      </c>
      <c r="H50" s="30">
        <v>38</v>
      </c>
    </row>
    <row r="51" spans="1:8" ht="91" x14ac:dyDescent="0.25">
      <c r="A51" s="26" t="str">
        <f>IF($H51&gt;$H$12,"",'[4]20'!Z46)</f>
        <v>8.12</v>
      </c>
      <c r="B51" s="26">
        <f>IF($H51&gt;$H$12,"",'[4]20'!AA46)</f>
        <v>31</v>
      </c>
      <c r="C51" s="27" t="str">
        <f>IF($H51&gt;$H$12,"",'[4]20'!AB46)</f>
        <v>ПЕРІОДИЧНИЙ медогляд: МЕДИЧНИЙ ПЕРСОНАЛ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1" s="28" t="str">
        <f>IF($H51&gt;$H$12,"",'[4]20'!AC46)</f>
        <v>медогляд</v>
      </c>
      <c r="E51" s="29">
        <f>IF($H51&gt;$H$12,"",IF($B51="","",ROUND('[4]20'!AD46,$H$9)))</f>
        <v>647</v>
      </c>
      <c r="F51" s="29">
        <f>IF($H51&gt;$H$12,"",IF($B51="","",ROUND('[4]20'!AE46,$H$9)))</f>
        <v>129.4</v>
      </c>
      <c r="G51" s="29">
        <f>IF($H51&gt;$H$12,"",IF($B51="","",ROUND('[4]20'!AF46,$H$9)))</f>
        <v>776.4</v>
      </c>
      <c r="H51" s="30">
        <v>39</v>
      </c>
    </row>
    <row r="52" spans="1:8" ht="118.5" customHeight="1" x14ac:dyDescent="0.25">
      <c r="A52" s="26" t="str">
        <f>IF($H52&gt;$H$12,"",'[4]20'!Z47)</f>
        <v>8.13</v>
      </c>
      <c r="B52" s="26">
        <f>IF($H52&gt;$H$12,"",'[4]20'!AA47)</f>
        <v>32</v>
      </c>
      <c r="C52" s="27" t="str">
        <f>IF($H52&gt;$H$12,"",'[4]20'!AB47)</f>
        <v>ПОПЕРЕДНІЙ медогляд: ПРИБИРАЛЬНИКИ ПРИМІЩЕНЬ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2" s="28" t="str">
        <f>IF($H52&gt;$H$12,"",'[4]20'!AC47)</f>
        <v>медогляд</v>
      </c>
      <c r="E52" s="29">
        <f>IF($H52&gt;$H$12,"",IF($B52="","",ROUND('[4]20'!AD47,$H$9)))</f>
        <v>647</v>
      </c>
      <c r="F52" s="29">
        <f>IF($H52&gt;$H$12,"",IF($B52="","",ROUND('[4]20'!AE47,$H$9)))</f>
        <v>129.4</v>
      </c>
      <c r="G52" s="29">
        <f>IF($H52&gt;$H$12,"",IF($B52="","",ROUND('[4]20'!AF47,$H$9)))</f>
        <v>776.4</v>
      </c>
      <c r="H52" s="30">
        <v>40</v>
      </c>
    </row>
    <row r="53" spans="1:8" ht="117.75" customHeight="1" x14ac:dyDescent="0.25">
      <c r="A53" s="26" t="str">
        <f>IF($H53&gt;$H$12,"",'[4]20'!Z48)</f>
        <v>8.14</v>
      </c>
      <c r="B53" s="26">
        <f>IF($H53&gt;$H$12,"",'[4]20'!AA48)</f>
        <v>33</v>
      </c>
      <c r="C53" s="27" t="str">
        <f>IF($H53&gt;$H$12,"",'[4]20'!AB48)</f>
        <v>ПЕРІОДИЧНИЙ медогляд: ПРИБИРАЛЬНИКИ ПРИМІЩЕНЬ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3" s="28" t="str">
        <f>IF($H53&gt;$H$12,"",'[4]20'!AC48)</f>
        <v>медогляд</v>
      </c>
      <c r="E53" s="29">
        <f>IF($H53&gt;$H$12,"",IF($B53="","",ROUND('[4]20'!AD48,$H$9)))</f>
        <v>647</v>
      </c>
      <c r="F53" s="29">
        <f>IF($H53&gt;$H$12,"",IF($B53="","",ROUND('[4]20'!AE48,$H$9)))</f>
        <v>129.4</v>
      </c>
      <c r="G53" s="29">
        <f>IF($H53&gt;$H$12,"",IF($B53="","",ROUND('[4]20'!AF48,$H$9)))</f>
        <v>776.4</v>
      </c>
      <c r="H53" s="30">
        <v>41</v>
      </c>
    </row>
    <row r="54" spans="1:8" ht="130" x14ac:dyDescent="0.25">
      <c r="A54" s="26" t="str">
        <f>IF($H54&gt;$H$12,"",'[4]20'!Z49)</f>
        <v>8.15</v>
      </c>
      <c r="B54" s="26">
        <f>IF($H54&gt;$H$12,"",'[4]20'!AA49)</f>
        <v>34</v>
      </c>
      <c r="C54" s="27" t="str">
        <f>IF($H54&gt;$H$12,"",'[4]20'!AB49)</f>
        <v>ПОПЕРЕДНІЙ медогляд: СЛЮСАРІ, ЕЛЕКТРОМОНТЕРИ ТА ІНШІ ПРАЦІВНИКИ, ЗАЙНЯТІ РЕМОНТНИМИ РОБОТАМИ У ВИРОБНИЧИХ ТА СКЛАДСЬКИХ ПРИМІЩЕННЯХ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4" s="28" t="str">
        <f>IF($H54&gt;$H$12,"",'[4]20'!AC49)</f>
        <v>медогляд</v>
      </c>
      <c r="E54" s="29">
        <f>IF($H54&gt;$H$12,"",IF($B54="","",ROUND('[4]20'!AD49,$H$9)))</f>
        <v>647</v>
      </c>
      <c r="F54" s="29">
        <f>IF($H54&gt;$H$12,"",IF($B54="","",ROUND('[4]20'!AE49,$H$9)))</f>
        <v>129.4</v>
      </c>
      <c r="G54" s="29">
        <f>IF($H54&gt;$H$12,"",IF($B54="","",ROUND('[4]20'!AF49,$H$9)))</f>
        <v>776.4</v>
      </c>
      <c r="H54" s="30">
        <v>42</v>
      </c>
    </row>
    <row r="55" spans="1:8" ht="156.75" customHeight="1" x14ac:dyDescent="0.25">
      <c r="A55" s="26" t="str">
        <f>IF($H55&gt;$H$12,"",'[4]20'!Z50)</f>
        <v>8.16</v>
      </c>
      <c r="B55" s="26">
        <f>IF($H55&gt;$H$12,"",'[4]20'!AA50)</f>
        <v>35</v>
      </c>
      <c r="C55" s="27" t="str">
        <f>IF($H55&gt;$H$12,"",'[4]20'!AB50)</f>
        <v>ПЕРІОДИЧНИЙ медогляд: СЛЮСАРІ, ЕЛЕКТРОМОНТЕРИ ТА ІНШІ ПРАЦІВНИКИ, ЗАЙНЯТІ РЕМОНТНИМИ РОБОТАМИ У ВИРОБНИЧИХ ТА СКЛАДСЬКИХ ПРИМІЩЕННЯХ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5" s="28" t="str">
        <f>IF($H55&gt;$H$12,"",'[4]20'!AC50)</f>
        <v>медогляд</v>
      </c>
      <c r="E55" s="29">
        <f>IF($H55&gt;$H$12,"",IF($B55="","",ROUND('[4]20'!AD50,$H$9)))</f>
        <v>647</v>
      </c>
      <c r="F55" s="29">
        <f>IF($H55&gt;$H$12,"",IF($B55="","",ROUND('[4]20'!AE50,$H$9)))</f>
        <v>129.4</v>
      </c>
      <c r="G55" s="29">
        <f>IF($H55&gt;$H$12,"",IF($B55="","",ROUND('[4]20'!AF50,$H$9)))</f>
        <v>776.4</v>
      </c>
      <c r="H55" s="30">
        <v>43</v>
      </c>
    </row>
    <row r="56" spans="1:8" ht="111.75" customHeight="1" x14ac:dyDescent="0.25">
      <c r="A56" s="26" t="str">
        <f>IF($H56&gt;$H$12,"",'[4]20'!Z51)</f>
        <v>8.17</v>
      </c>
      <c r="B56" s="26">
        <f>IF($H56&gt;$H$12,"",'[4]20'!AA51)</f>
        <v>36</v>
      </c>
      <c r="C56" s="27" t="str">
        <f>IF($H56&gt;$H$12,"",'[4]20'!AB51)</f>
        <v>ПОПЕРЕДНІЙ медогляд: ВАНТАЖНИКИ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6" s="28" t="str">
        <f>IF($H56&gt;$H$12,"",'[4]20'!AC51)</f>
        <v>медогляд</v>
      </c>
      <c r="E56" s="29">
        <f>IF($H56&gt;$H$12,"",IF($B56="","",ROUND('[4]20'!AD51,$H$9)))</f>
        <v>647</v>
      </c>
      <c r="F56" s="29">
        <f>IF($H56&gt;$H$12,"",IF($B56="","",ROUND('[4]20'!AE51,$H$9)))</f>
        <v>129.4</v>
      </c>
      <c r="G56" s="29">
        <f>IF($H56&gt;$H$12,"",IF($B56="","",ROUND('[4]20'!AF51,$H$9)))</f>
        <v>776.4</v>
      </c>
      <c r="H56" s="30">
        <v>44</v>
      </c>
    </row>
    <row r="57" spans="1:8" ht="91" x14ac:dyDescent="0.25">
      <c r="A57" s="26" t="str">
        <f>IF($H57&gt;$H$12,"",'[4]20'!Z52)</f>
        <v>8.18</v>
      </c>
      <c r="B57" s="26">
        <f>IF($H57&gt;$H$12,"",'[4]20'!AA52)</f>
        <v>37</v>
      </c>
      <c r="C57" s="27" t="str">
        <f>IF($H57&gt;$H$12,"",'[4]20'!AB52)</f>
        <v>ПЕРІОДИЧНИЙ медогляд: ВАНТАЖНИКИ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7" s="28" t="str">
        <f>IF($H57&gt;$H$12,"",'[4]20'!AC52)</f>
        <v>медогляд</v>
      </c>
      <c r="E57" s="29">
        <f>IF($H57&gt;$H$12,"",IF($B57="","",ROUND('[4]20'!AD52,$H$9)))</f>
        <v>647</v>
      </c>
      <c r="F57" s="29">
        <f>IF($H57&gt;$H$12,"",IF($B57="","",ROUND('[4]20'!AE52,$H$9)))</f>
        <v>129.4</v>
      </c>
      <c r="G57" s="29">
        <f>IF($H57&gt;$H$12,"",IF($B57="","",ROUND('[4]20'!AF52,$H$9)))</f>
        <v>776.4</v>
      </c>
      <c r="H57" s="30">
        <v>45</v>
      </c>
    </row>
    <row r="58" spans="1:8" ht="131.25" customHeight="1" x14ac:dyDescent="0.25">
      <c r="A58" s="26" t="str">
        <f>IF($H58&gt;$H$12,"",'[4]20'!Z53)</f>
        <v>8.19</v>
      </c>
      <c r="B58" s="26">
        <f>IF($H58&gt;$H$12,"",'[4]20'!AA53)</f>
        <v>38</v>
      </c>
      <c r="C58" s="27" t="str">
        <f>IF($H58&gt;$H$12,"",'[4]20'!AB53)</f>
        <v>ПОПЕРЕДНІЙ медогляд: ВОДІЇ, ЗАЙНЯТІ ТРАНСПОРТУВАННЯМ ХАРЧОВОЇ ПРОДУКЦІЇ (НА ВСІХ ВИДАХ ТРАНСПОРТУ)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8" s="28" t="str">
        <f>IF($H58&gt;$H$12,"",'[4]20'!AC53)</f>
        <v>медогляд</v>
      </c>
      <c r="E58" s="29">
        <f>IF($H58&gt;$H$12,"",IF($B58="","",ROUND('[4]20'!AD53,$H$9)))</f>
        <v>647</v>
      </c>
      <c r="F58" s="29">
        <f>IF($H58&gt;$H$12,"",IF($B58="","",ROUND('[4]20'!AE53,$H$9)))</f>
        <v>129.4</v>
      </c>
      <c r="G58" s="29">
        <f>IF($H58&gt;$H$12,"",IF($B58="","",ROUND('[4]20'!AF53,$H$9)))</f>
        <v>776.4</v>
      </c>
      <c r="H58" s="30">
        <v>46</v>
      </c>
    </row>
    <row r="59" spans="1:8" ht="134.25" customHeight="1" x14ac:dyDescent="0.25">
      <c r="A59" s="26" t="str">
        <f>IF($H59&gt;$H$12,"",'[4]20'!Z54)</f>
        <v>8.20</v>
      </c>
      <c r="B59" s="26">
        <f>IF($H59&gt;$H$12,"",'[4]20'!AA54)</f>
        <v>39</v>
      </c>
      <c r="C59" s="27" t="str">
        <f>IF($H59&gt;$H$12,"",'[4]20'!AB54)</f>
        <v>ПЕРІОДИЧНИЙ медогляд: ВОДІЇ, ЗАЙНЯТІ ТРАНСПОРТУВАННЯМ ХАРЧОВОЇ ПРОДУКЦІЇ (НА ВСІХ ВИДАХ ТРАНСПОРТУ)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59" s="28" t="str">
        <f>IF($H59&gt;$H$12,"",'[4]20'!AC54)</f>
        <v>медогляд</v>
      </c>
      <c r="E59" s="29">
        <f>IF($H59&gt;$H$12,"",IF($B59="","",ROUND('[4]20'!AD54,$H$9)))</f>
        <v>647</v>
      </c>
      <c r="F59" s="29">
        <f>IF($H59&gt;$H$12,"",IF($B59="","",ROUND('[4]20'!AE54,$H$9)))</f>
        <v>129.4</v>
      </c>
      <c r="G59" s="29">
        <f>IF($H59&gt;$H$12,"",IF($B59="","",ROUND('[4]20'!AF54,$H$9)))</f>
        <v>776.4</v>
      </c>
      <c r="H59" s="30">
        <v>47</v>
      </c>
    </row>
    <row r="60" spans="1:8" ht="104" x14ac:dyDescent="0.25">
      <c r="A60" s="26" t="str">
        <f>IF($H60&gt;$H$12,"",'[4]20'!Z55)</f>
        <v>8.21</v>
      </c>
      <c r="B60" s="26">
        <f>IF($H60&gt;$H$12,"",'[4]20'!AA55)</f>
        <v>40</v>
      </c>
      <c r="C60" s="27" t="str">
        <f>IF($H60&gt;$H$12,"",'[4]20'!AB55)</f>
        <v>ПОПЕРЕДНІЙ медогляд: ПРАЦІВНИКИ ПУНКТІВ ЗАГОТІВЛІ МОЛОКА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0" s="28" t="str">
        <f>IF($H60&gt;$H$12,"",'[4]20'!AC55)</f>
        <v>медогляд</v>
      </c>
      <c r="E60" s="29">
        <f>IF($H60&gt;$H$12,"",IF($B60="","",ROUND('[4]20'!AD55,$H$9)))</f>
        <v>789.28</v>
      </c>
      <c r="F60" s="29">
        <f>IF($H60&gt;$H$12,"",IF($B60="","",ROUND('[4]20'!AE55,$H$9)))</f>
        <v>157.86000000000001</v>
      </c>
      <c r="G60" s="29">
        <f>IF($H60&gt;$H$12,"",IF($B60="","",ROUND('[4]20'!AF55,$H$9)))</f>
        <v>947.14</v>
      </c>
      <c r="H60" s="30">
        <v>48</v>
      </c>
    </row>
    <row r="61" spans="1:8" ht="118.5" customHeight="1" x14ac:dyDescent="0.25">
      <c r="A61" s="26" t="str">
        <f>IF($H61&gt;$H$12,"",'[4]20'!Z56)</f>
        <v>8.22</v>
      </c>
      <c r="B61" s="26">
        <f>IF($H61&gt;$H$12,"",'[4]20'!AA56)</f>
        <v>41</v>
      </c>
      <c r="C61" s="27" t="str">
        <f>IF($H61&gt;$H$12,"",'[4]20'!AB56)</f>
        <v>ПЕРІОДИЧНИЙ медогляд: ПРАЦІВНИКИ ПУНКТІВ ЗАГОТІВЛІ МОЛОКА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1" s="28" t="str">
        <f>IF($H61&gt;$H$12,"",'[4]20'!AC56)</f>
        <v>медогляд</v>
      </c>
      <c r="E61" s="29">
        <f>IF($H61&gt;$H$12,"",IF($B61="","",ROUND('[4]20'!AD56,$H$9)))</f>
        <v>647</v>
      </c>
      <c r="F61" s="29">
        <f>IF($H61&gt;$H$12,"",IF($B61="","",ROUND('[4]20'!AE56,$H$9)))</f>
        <v>129.4</v>
      </c>
      <c r="G61" s="29">
        <f>IF($H61&gt;$H$12,"",IF($B61="","",ROUND('[4]20'!AF56,$H$9)))</f>
        <v>776.4</v>
      </c>
      <c r="H61" s="30">
        <v>49</v>
      </c>
    </row>
    <row r="62" spans="1:8" ht="123" customHeight="1" x14ac:dyDescent="0.25">
      <c r="A62" s="26" t="str">
        <f>IF($H62&gt;$H$12,"",'[4]20'!Z57)</f>
        <v>8.23</v>
      </c>
      <c r="B62" s="26">
        <f>IF($H62&gt;$H$12,"",'[4]20'!AA57)</f>
        <v>42</v>
      </c>
      <c r="C62" s="27" t="str">
        <f>IF($H62&gt;$H$12,"",'[4]20'!AB57)</f>
        <v>ПОПЕРЕДНІЙ медогляд: ПРАЦІВНИКИ КРЕМОВО-КОНДИТЕРСЬКИХ ВИРОБНИЦТВ, ЦЕХІВ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2" s="28" t="str">
        <f>IF($H62&gt;$H$12,"",'[4]20'!AC57)</f>
        <v>медогляд</v>
      </c>
      <c r="E62" s="29">
        <f>IF($H62&gt;$H$12,"",IF($B62="","",ROUND('[4]20'!AD57,$H$9)))</f>
        <v>789.28</v>
      </c>
      <c r="F62" s="29">
        <f>IF($H62&gt;$H$12,"",IF($B62="","",ROUND('[4]20'!AE57,$H$9)))</f>
        <v>157.86000000000001</v>
      </c>
      <c r="G62" s="29">
        <f>IF($H62&gt;$H$12,"",IF($B62="","",ROUND('[4]20'!AF57,$H$9)))</f>
        <v>947.14</v>
      </c>
      <c r="H62" s="30">
        <v>50</v>
      </c>
    </row>
    <row r="63" spans="1:8" ht="104" x14ac:dyDescent="0.25">
      <c r="A63" s="26" t="str">
        <f>IF($H63&gt;$H$12,"",'[4]20'!Z58)</f>
        <v>8.24</v>
      </c>
      <c r="B63" s="26">
        <f>IF($H63&gt;$H$12,"",'[4]20'!AA58)</f>
        <v>43</v>
      </c>
      <c r="C63" s="27" t="str">
        <f>IF($H63&gt;$H$12,"",'[4]20'!AB58)</f>
        <v>ПЕРІОДИЧНИЙ медогляд: ПРАЦІВНИКИ КРЕМОВО-КОНДИТЕРСЬКИХ ВИРОБНИЦТВ, ЦЕХІВ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3" s="28" t="str">
        <f>IF($H63&gt;$H$12,"",'[4]20'!AC58)</f>
        <v>медогляд</v>
      </c>
      <c r="E63" s="29">
        <f>IF($H63&gt;$H$12,"",IF($B63="","",ROUND('[4]20'!AD58,$H$9)))</f>
        <v>647</v>
      </c>
      <c r="F63" s="29">
        <f>IF($H63&gt;$H$12,"",IF($B63="","",ROUND('[4]20'!AE58,$H$9)))</f>
        <v>129.4</v>
      </c>
      <c r="G63" s="29">
        <f>IF($H63&gt;$H$12,"",IF($B63="","",ROUND('[4]20'!AF58,$H$9)))</f>
        <v>776.4</v>
      </c>
      <c r="H63" s="30">
        <v>51</v>
      </c>
    </row>
    <row r="64" spans="1:8" ht="104" x14ac:dyDescent="0.25">
      <c r="A64" s="26" t="str">
        <f>IF($H64&gt;$H$12,"",'[4]20'!Z59)</f>
        <v>8.25</v>
      </c>
      <c r="B64" s="26">
        <f>IF($H64&gt;$H$12,"",'[4]20'!AA59)</f>
        <v>44</v>
      </c>
      <c r="C64" s="27" t="str">
        <f>IF($H64&gt;$H$12,"",'[4]20'!AB59)</f>
        <v>ПОПЕРЕДНІЙ медогляд: ПРАЦІВНИКИ ЦЕХІВ ВИРОБНИЦТВА ДИТЯЧОГО ХАРЧУВАННЯ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4" s="28" t="str">
        <f>IF($H64&gt;$H$12,"",'[4]20'!AC59)</f>
        <v>медогляд</v>
      </c>
      <c r="E64" s="29">
        <f>IF($H64&gt;$H$12,"",IF($B64="","",ROUND('[4]20'!AD59,$H$9)))</f>
        <v>789.28</v>
      </c>
      <c r="F64" s="29">
        <f>IF($H64&gt;$H$12,"",IF($B64="","",ROUND('[4]20'!AE59,$H$9)))</f>
        <v>157.86000000000001</v>
      </c>
      <c r="G64" s="29">
        <f>IF($H64&gt;$H$12,"",IF($B64="","",ROUND('[4]20'!AF59,$H$9)))</f>
        <v>947.14</v>
      </c>
      <c r="H64" s="30">
        <v>52</v>
      </c>
    </row>
    <row r="65" spans="1:8" ht="126.75" customHeight="1" x14ac:dyDescent="0.25">
      <c r="A65" s="26" t="str">
        <f>IF($H65&gt;$H$12,"",'[4]20'!Z60)</f>
        <v>8.26</v>
      </c>
      <c r="B65" s="26">
        <f>IF($H65&gt;$H$12,"",'[4]20'!AA60)</f>
        <v>45</v>
      </c>
      <c r="C65" s="27" t="str">
        <f>IF($H65&gt;$H$12,"",'[4]20'!AB60)</f>
        <v>ПЕРІОДИЧНИЙ медогляд: ПРАЦІВНИКИ ЦЕХІВ ВИРОБНИЦТВА ДИТЯЧОГО ХАРЧУВАННЯ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5" s="28" t="str">
        <f>IF($H65&gt;$H$12,"",'[4]20'!AC60)</f>
        <v>медогляд</v>
      </c>
      <c r="E65" s="29">
        <f>IF($H65&gt;$H$12,"",IF($B65="","",ROUND('[4]20'!AD60,$H$9)))</f>
        <v>647</v>
      </c>
      <c r="F65" s="29">
        <f>IF($H65&gt;$H$12,"",IF($B65="","",ROUND('[4]20'!AE60,$H$9)))</f>
        <v>129.4</v>
      </c>
      <c r="G65" s="29">
        <f>IF($H65&gt;$H$12,"",IF($B65="","",ROUND('[4]20'!AF60,$H$9)))</f>
        <v>776.4</v>
      </c>
      <c r="H65" s="30">
        <v>53</v>
      </c>
    </row>
    <row r="66" spans="1:8" ht="115.5" customHeight="1" x14ac:dyDescent="0.25">
      <c r="A66" s="26" t="str">
        <f>IF($H66&gt;$H$12,"",'[4]20'!Z61)</f>
        <v>8.27</v>
      </c>
      <c r="B66" s="26">
        <f>IF($H66&gt;$H$12,"",'[4]20'!AA61)</f>
        <v>46</v>
      </c>
      <c r="C66" s="27" t="str">
        <f>IF($H66&gt;$H$12,"",'[4]20'!AB61)</f>
        <v>ПОПЕРЕДНІЙ медогляд: ПРАЦІВНИКИ ЦЕХІВ ВИРОБНИЦТВА МОРОЗИВА, ДЕСЕРТІВ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6" s="28" t="str">
        <f>IF($H66&gt;$H$12,"",'[4]20'!AC61)</f>
        <v>медогляд</v>
      </c>
      <c r="E66" s="29">
        <f>IF($H66&gt;$H$12,"",IF($B66="","",ROUND('[4]20'!AD61,$H$9)))</f>
        <v>789.28</v>
      </c>
      <c r="F66" s="29">
        <f>IF($H66&gt;$H$12,"",IF($B66="","",ROUND('[4]20'!AE61,$H$9)))</f>
        <v>157.86000000000001</v>
      </c>
      <c r="G66" s="29">
        <f>IF($H66&gt;$H$12,"",IF($B66="","",ROUND('[4]20'!AF61,$H$9)))</f>
        <v>947.14</v>
      </c>
      <c r="H66" s="30">
        <v>54</v>
      </c>
    </row>
    <row r="67" spans="1:8" ht="119.25" customHeight="1" x14ac:dyDescent="0.25">
      <c r="A67" s="26" t="str">
        <f>IF($H67&gt;$H$12,"",'[4]20'!Z62)</f>
        <v>8.28</v>
      </c>
      <c r="B67" s="26">
        <f>IF($H67&gt;$H$12,"",'[4]20'!AA62)</f>
        <v>47</v>
      </c>
      <c r="C67" s="27" t="str">
        <f>IF($H67&gt;$H$12,"",'[4]20'!AB62)</f>
        <v>ПЕРІОДИЧНИЙ медогляд: ПРАЦІВНИКИ ЦЕХІВ ВИРОБНИЦТВА МОРОЗИВА, ДЕСЕРТІВ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7" s="28" t="str">
        <f>IF($H67&gt;$H$12,"",'[4]20'!AC62)</f>
        <v>медогляд</v>
      </c>
      <c r="E67" s="29">
        <f>IF($H67&gt;$H$12,"",IF($B67="","",ROUND('[4]20'!AD62,$H$9)))</f>
        <v>647</v>
      </c>
      <c r="F67" s="29">
        <f>IF($H67&gt;$H$12,"",IF($B67="","",ROUND('[4]20'!AE62,$H$9)))</f>
        <v>129.4</v>
      </c>
      <c r="G67" s="29">
        <f>IF($H67&gt;$H$12,"",IF($B67="","",ROUND('[4]20'!AF62,$H$9)))</f>
        <v>776.4</v>
      </c>
      <c r="H67" s="30">
        <v>55</v>
      </c>
    </row>
    <row r="68" spans="1:8" ht="158.25" customHeight="1" x14ac:dyDescent="0.25">
      <c r="A68" s="26" t="str">
        <f>IF($H68&gt;$H$12,"",'[4]20'!Z63)</f>
        <v>8.29</v>
      </c>
      <c r="B68" s="26">
        <f>IF($H68&gt;$H$12,"",'[4]20'!AA63)</f>
        <v>48</v>
      </c>
      <c r="C68" s="27" t="str">
        <f>IF($H68&gt;$H$12,"",'[4]20'!AB63)</f>
        <v>ПОПЕРЕДНІЙ медогляд: ПРАЦІВНИКИ ЦЕХІВ ФАСУВАННЯ ПРОДУКЦІЇ МОЛОКОПЕРЕРОБНОЇ, М'ЯСОПЕРЕРОБНОЇ ТА РИБОПЕРЕРОБНОЇ ПРОМИСЛОВОСТІ, ІНШОЇ ГОТОВОЇ ДО СПОЖИВАННЯ ПРОДУКЦІЇ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8" s="28" t="str">
        <f>IF($H68&gt;$H$12,"",'[4]20'!AC63)</f>
        <v>медогляд</v>
      </c>
      <c r="E68" s="29">
        <f>IF($H68&gt;$H$12,"",IF($B68="","",ROUND('[4]20'!AD63,$H$9)))</f>
        <v>789.28</v>
      </c>
      <c r="F68" s="29">
        <f>IF($H68&gt;$H$12,"",IF($B68="","",ROUND('[4]20'!AE63,$H$9)))</f>
        <v>157.86000000000001</v>
      </c>
      <c r="G68" s="29">
        <f>IF($H68&gt;$H$12,"",IF($B68="","",ROUND('[4]20'!AF63,$H$9)))</f>
        <v>947.14</v>
      </c>
      <c r="H68" s="30">
        <v>56</v>
      </c>
    </row>
    <row r="69" spans="1:8" ht="164.25" customHeight="1" x14ac:dyDescent="0.25">
      <c r="A69" s="26" t="str">
        <f>IF($H69&gt;$H$12,"",'[4]20'!Z64)</f>
        <v>8.30</v>
      </c>
      <c r="B69" s="26">
        <f>IF($H69&gt;$H$12,"",'[4]20'!AA64)</f>
        <v>49</v>
      </c>
      <c r="C69" s="27" t="str">
        <f>IF($H69&gt;$H$12,"",'[4]20'!AB64)</f>
        <v>ПЕРІОДИЧНИЙ медогляд: ПРАЦІВНИКИ ЦЕХІВ ФАСУВАННЯ ПРОДУКЦІЇ МОЛОКОПЕРЕРОБНОЇ, М'ЯСОПЕРЕРОБНОЇ ТА РИБОПЕРЕРОБНОЇ ПРОМИСЛОВОСТІ, ІНШОЇ ГОТОВОЇ ДО СПОЖИВАННЯ ПРОДУКЦІЇ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69" s="28" t="str">
        <f>IF($H69&gt;$H$12,"",'[4]20'!AC64)</f>
        <v>медогляд</v>
      </c>
      <c r="E69" s="29">
        <f>IF($H69&gt;$H$12,"",IF($B69="","",ROUND('[4]20'!AD64,$H$9)))</f>
        <v>647</v>
      </c>
      <c r="F69" s="29">
        <f>IF($H69&gt;$H$12,"",IF($B69="","",ROUND('[4]20'!AE64,$H$9)))</f>
        <v>129.4</v>
      </c>
      <c r="G69" s="29">
        <f>IF($H69&gt;$H$12,"",IF($B69="","",ROUND('[4]20'!AF64,$H$9)))</f>
        <v>776.4</v>
      </c>
      <c r="H69" s="30">
        <v>57</v>
      </c>
    </row>
    <row r="70" spans="1:8" ht="121.5" customHeight="1" x14ac:dyDescent="0.25">
      <c r="A70" s="26" t="str">
        <f>IF($H70&gt;$H$12,"",'[4]20'!Z65)</f>
        <v>8.31</v>
      </c>
      <c r="B70" s="26">
        <f>IF($H70&gt;$H$12,"",'[4]20'!AA65)</f>
        <v>50</v>
      </c>
      <c r="C70" s="27" t="str">
        <f>IF($H70&gt;$H$12,"",'[4]20'!AB65)</f>
        <v>ПОПЕРЕДНІЙ медогляд: ПРАЦІВНИКИ ЦЕХІВ ВИРОБНИЦТВА КУЛІНАРНОЇ ПРОДУКЦІЇ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70" s="28" t="str">
        <f>IF($H70&gt;$H$12,"",'[4]20'!AC65)</f>
        <v>медогляд</v>
      </c>
      <c r="E70" s="29">
        <f>IF($H70&gt;$H$12,"",IF($B70="","",ROUND('[4]20'!AD65,$H$9)))</f>
        <v>789.28</v>
      </c>
      <c r="F70" s="29">
        <f>IF($H70&gt;$H$12,"",IF($B70="","",ROUND('[4]20'!AE65,$H$9)))</f>
        <v>157.86000000000001</v>
      </c>
      <c r="G70" s="29">
        <f>IF($H70&gt;$H$12,"",IF($B70="","",ROUND('[4]20'!AF65,$H$9)))</f>
        <v>947.14</v>
      </c>
      <c r="H70" s="30">
        <v>58</v>
      </c>
    </row>
    <row r="71" spans="1:8" ht="104" x14ac:dyDescent="0.25">
      <c r="A71" s="26" t="str">
        <f>IF($H71&gt;$H$12,"",'[4]20'!Z66)</f>
        <v>8.32</v>
      </c>
      <c r="B71" s="26">
        <f>IF($H71&gt;$H$12,"",'[4]20'!AA66)</f>
        <v>51</v>
      </c>
      <c r="C71" s="27" t="str">
        <f>IF($H71&gt;$H$12,"",'[4]20'!AB66)</f>
        <v>ПЕРІОДИЧНИЙ медогляд: ПРАЦІВНИКИ ЦЕХІВ ВИРОБНИЦТВА КУЛІНАРНОЇ ПРОДУКЦІЇ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71" s="28" t="str">
        <f>IF($H71&gt;$H$12,"",'[4]20'!AC66)</f>
        <v>медогляд</v>
      </c>
      <c r="E71" s="29">
        <f>IF($H71&gt;$H$12,"",IF($B71="","",ROUND('[4]20'!AD66,$H$9)))</f>
        <v>647</v>
      </c>
      <c r="F71" s="29">
        <f>IF($H71&gt;$H$12,"",IF($B71="","",ROUND('[4]20'!AE66,$H$9)))</f>
        <v>129.4</v>
      </c>
      <c r="G71" s="29">
        <f>IF($H71&gt;$H$12,"",IF($B71="","",ROUND('[4]20'!AF66,$H$9)))</f>
        <v>776.4</v>
      </c>
      <c r="H71" s="30">
        <v>59</v>
      </c>
    </row>
    <row r="72" spans="1:8" ht="132.75" customHeight="1" x14ac:dyDescent="0.25">
      <c r="A72" s="26" t="str">
        <f>IF($H72&gt;$H$12,"",'[4]20'!Z67)</f>
        <v>8.33</v>
      </c>
      <c r="B72" s="26">
        <f>IF($H72&gt;$H$12,"",'[4]20'!AA67)</f>
        <v>52</v>
      </c>
      <c r="C72" s="27" t="str">
        <f>IF($H72&gt;$H$12,"",'[4]20'!AB67)</f>
        <v>ПОПЕРЕДНІЙ медогляд: ПРАЦІВНИКИ ІНШИХ ВИРОБНИЧИХ ЦЕХІВ ВИРОБНИЦТВА ХАРЧОВИХ ПРОДУКТІВ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72" s="28" t="str">
        <f>IF($H72&gt;$H$12,"",'[4]20'!AC67)</f>
        <v>медогляд</v>
      </c>
      <c r="E72" s="29">
        <f>IF($H72&gt;$H$12,"",IF($B72="","",ROUND('[4]20'!AD67,$H$9)))</f>
        <v>789.28</v>
      </c>
      <c r="F72" s="29">
        <f>IF($H72&gt;$H$12,"",IF($B72="","",ROUND('[4]20'!AE67,$H$9)))</f>
        <v>157.86000000000001</v>
      </c>
      <c r="G72" s="29">
        <f>IF($H72&gt;$H$12,"",IF($B72="","",ROUND('[4]20'!AF67,$H$9)))</f>
        <v>947.14</v>
      </c>
      <c r="H72" s="30">
        <v>60</v>
      </c>
    </row>
    <row r="73" spans="1:8" ht="130.5" customHeight="1" x14ac:dyDescent="0.25">
      <c r="A73" s="26" t="str">
        <f>IF($H73&gt;$H$12,"",'[4]20'!Z68)</f>
        <v>8.34</v>
      </c>
      <c r="B73" s="26">
        <f>IF($H73&gt;$H$12,"",'[4]20'!AA68)</f>
        <v>53</v>
      </c>
      <c r="C73" s="27" t="str">
        <f>IF($H73&gt;$H$12,"",'[4]20'!AB68)</f>
        <v>ПЕРІОДИЧНИЙ медогляд: ПРАЦІВНИКИ ІНШИХ ВИРОБНИЧИХ ЦЕХІВ ВИРОБНИЦТВА ХАРЧОВИХ ПРОДУКТІВ &lt; 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v>
      </c>
      <c r="D73" s="28" t="str">
        <f>IF($H73&gt;$H$12,"",'[4]20'!AC68)</f>
        <v>медогляд</v>
      </c>
      <c r="E73" s="29">
        <f>IF($H73&gt;$H$12,"",IF($B73="","",ROUND('[4]20'!AD68,$H$9)))</f>
        <v>647</v>
      </c>
      <c r="F73" s="29">
        <f>IF($H73&gt;$H$12,"",IF($B73="","",ROUND('[4]20'!AE68,$H$9)))</f>
        <v>129.4</v>
      </c>
      <c r="G73" s="29">
        <f>IF($H73&gt;$H$12,"",IF($B73="","",ROUND('[4]20'!AF68,$H$9)))</f>
        <v>776.4</v>
      </c>
      <c r="H73" s="30">
        <v>61</v>
      </c>
    </row>
    <row r="74" spans="1:8" ht="87" customHeight="1" x14ac:dyDescent="0.25">
      <c r="A74" s="26" t="str">
        <f>IF($H74&gt;$H$12,"",'[4]20'!Z69)</f>
        <v>8.35</v>
      </c>
      <c r="B74" s="26">
        <f>IF($H74&gt;$H$12,"",'[4]20'!AA69)</f>
        <v>54</v>
      </c>
      <c r="C74" s="27" t="str">
        <f>IF($H74&gt;$H$12,"",'[4]20'!AB69)</f>
        <v>ПОПЕРЕДНІЙ медогляд: АДМІНІСТРАЦІЯ (КРІМ ОСІБ, ЩО НЕ МАЮТЬ КОНТАКТУ З ПРОДУКЦІЄЮ, ЯКА ЗБЕРІГАЄТЬСЯ ТА РЕАЛІЗУЄТЬСЯ) &lt; Підприємства продовольчої торгівлі, в тому числі дрібнороздрібної, а також ті, що розташовані на території ринків</v>
      </c>
      <c r="D74" s="28" t="str">
        <f>IF($H74&gt;$H$12,"",'[4]20'!AC69)</f>
        <v>медогляд</v>
      </c>
      <c r="E74" s="29">
        <f>IF($H74&gt;$H$12,"",IF($B74="","",ROUND('[4]20'!AD69,$H$9)))</f>
        <v>789.28</v>
      </c>
      <c r="F74" s="29">
        <f>IF($H74&gt;$H$12,"",IF($B74="","",ROUND('[4]20'!AE69,$H$9)))</f>
        <v>157.86000000000001</v>
      </c>
      <c r="G74" s="29">
        <f>IF($H74&gt;$H$12,"",IF($B74="","",ROUND('[4]20'!AF69,$H$9)))</f>
        <v>947.14</v>
      </c>
      <c r="H74" s="30">
        <v>62</v>
      </c>
    </row>
    <row r="75" spans="1:8" ht="80.25" customHeight="1" x14ac:dyDescent="0.25">
      <c r="A75" s="26" t="str">
        <f>IF($H75&gt;$H$12,"",'[4]20'!Z70)</f>
        <v>8.36</v>
      </c>
      <c r="B75" s="26">
        <f>IF($H75&gt;$H$12,"",'[4]20'!AA70)</f>
        <v>55</v>
      </c>
      <c r="C75" s="27" t="str">
        <f>IF($H75&gt;$H$12,"",'[4]20'!AB70)</f>
        <v>ПЕРІОДИЧНИЙ медогляд: АДМІНІСТРАЦІЯ (КРІМ ОСІБ, ЩО НЕ МАЮТЬ КОНТАКТУ З ПРОДУКЦІЄЮ, ЯКА ЗБЕРІГАЄТЬСЯ ТА РЕАЛІЗУЄТЬСЯ) &lt; Підприємства продовольчої торгівлі, в тому числі дрібнороздрібної, а також ті, що розташовані на території ринків</v>
      </c>
      <c r="D75" s="28" t="str">
        <f>IF($H75&gt;$H$12,"",'[4]20'!AC70)</f>
        <v>медогляд</v>
      </c>
      <c r="E75" s="29">
        <f>IF($H75&gt;$H$12,"",IF($B75="","",ROUND('[4]20'!AD70,$H$9)))</f>
        <v>647</v>
      </c>
      <c r="F75" s="29">
        <f>IF($H75&gt;$H$12,"",IF($B75="","",ROUND('[4]20'!AE70,$H$9)))</f>
        <v>129.4</v>
      </c>
      <c r="G75" s="29">
        <f>IF($H75&gt;$H$12,"",IF($B75="","",ROUND('[4]20'!AF70,$H$9)))</f>
        <v>776.4</v>
      </c>
      <c r="H75" s="30">
        <v>63</v>
      </c>
    </row>
    <row r="76" spans="1:8" ht="52.5" customHeight="1" x14ac:dyDescent="0.25">
      <c r="A76" s="26" t="str">
        <f>IF($H76&gt;$H$12,"",'[4]20'!Z71)</f>
        <v>8.37</v>
      </c>
      <c r="B76" s="26">
        <f>IF($H76&gt;$H$12,"",'[4]20'!AA71)</f>
        <v>56</v>
      </c>
      <c r="C76" s="27" t="str">
        <f>IF($H76&gt;$H$12,"",'[4]20'!AB71)</f>
        <v>ПОПЕРЕДНІЙ медогляд: ПРОДАВЦІ &lt; Підприємства продовольчої торгівлі, в тому числі дрібнороздрібної, а також ті, що розташовані на території ринків</v>
      </c>
      <c r="D76" s="28" t="str">
        <f>IF($H76&gt;$H$12,"",'[4]20'!AC71)</f>
        <v>медогляд</v>
      </c>
      <c r="E76" s="29">
        <f>IF($H76&gt;$H$12,"",IF($B76="","",ROUND('[4]20'!AD71,$H$9)))</f>
        <v>789.28</v>
      </c>
      <c r="F76" s="29">
        <f>IF($H76&gt;$H$12,"",IF($B76="","",ROUND('[4]20'!AE71,$H$9)))</f>
        <v>157.86000000000001</v>
      </c>
      <c r="G76" s="29">
        <f>IF($H76&gt;$H$12,"",IF($B76="","",ROUND('[4]20'!AF71,$H$9)))</f>
        <v>947.14</v>
      </c>
      <c r="H76" s="30">
        <v>64</v>
      </c>
    </row>
    <row r="77" spans="1:8" ht="54" customHeight="1" x14ac:dyDescent="0.25">
      <c r="A77" s="26" t="str">
        <f>IF($H77&gt;$H$12,"",'[4]20'!Z72)</f>
        <v>8.38</v>
      </c>
      <c r="B77" s="26">
        <f>IF($H77&gt;$H$12,"",'[4]20'!AA72)</f>
        <v>57</v>
      </c>
      <c r="C77" s="27" t="str">
        <f>IF($H77&gt;$H$12,"",'[4]20'!AB72)</f>
        <v>ПЕРІОДИЧНИЙ медогляд: ПРОДАВЦІ &lt; Підприємства продовольчої торгівлі, в тому числі дрібнороздрібної, а також ті, що розташовані на території ринків</v>
      </c>
      <c r="D77" s="28" t="str">
        <f>IF($H77&gt;$H$12,"",'[4]20'!AC72)</f>
        <v>медогляд</v>
      </c>
      <c r="E77" s="29">
        <f>IF($H77&gt;$H$12,"",IF($B77="","",ROUND('[4]20'!AD72,$H$9)))</f>
        <v>647</v>
      </c>
      <c r="F77" s="29">
        <f>IF($H77&gt;$H$12,"",IF($B77="","",ROUND('[4]20'!AE72,$H$9)))</f>
        <v>129.4</v>
      </c>
      <c r="G77" s="29">
        <f>IF($H77&gt;$H$12,"",IF($B77="","",ROUND('[4]20'!AF72,$H$9)))</f>
        <v>776.4</v>
      </c>
      <c r="H77" s="30">
        <v>65</v>
      </c>
    </row>
    <row r="78" spans="1:8" ht="66" customHeight="1" x14ac:dyDescent="0.25">
      <c r="A78" s="26" t="str">
        <f>IF($H78&gt;$H$12,"",'[4]20'!Z73)</f>
        <v>8.39</v>
      </c>
      <c r="B78" s="26">
        <f>IF($H78&gt;$H$12,"",'[4]20'!AA73)</f>
        <v>58</v>
      </c>
      <c r="C78" s="27" t="str">
        <f>IF($H78&gt;$H$12,"",'[4]20'!AB73)</f>
        <v>ПОПЕРЕДНІЙ медогляд: ПРАЦІВНИКИ СКЛАДІВ, ХОЛОДИЛЬНИКІВ, ЕКСПЕДИТОРИ &lt; Підприємства продовольчої торгівлі, в тому числі дрібнороздрібної, а також ті, що розташовані на території ринків</v>
      </c>
      <c r="D78" s="28" t="str">
        <f>IF($H78&gt;$H$12,"",'[4]20'!AC73)</f>
        <v>медогляд</v>
      </c>
      <c r="E78" s="29">
        <f>IF($H78&gt;$H$12,"",IF($B78="","",ROUND('[4]20'!AD73,$H$9)))</f>
        <v>647</v>
      </c>
      <c r="F78" s="29">
        <f>IF($H78&gt;$H$12,"",IF($B78="","",ROUND('[4]20'!AE73,$H$9)))</f>
        <v>129.4</v>
      </c>
      <c r="G78" s="29">
        <f>IF($H78&gt;$H$12,"",IF($B78="","",ROUND('[4]20'!AF73,$H$9)))</f>
        <v>776.4</v>
      </c>
      <c r="H78" s="30">
        <v>66</v>
      </c>
    </row>
    <row r="79" spans="1:8" ht="68.25" customHeight="1" x14ac:dyDescent="0.25">
      <c r="A79" s="26" t="str">
        <f>IF($H79&gt;$H$12,"",'[4]20'!Z74)</f>
        <v>8.40</v>
      </c>
      <c r="B79" s="26">
        <f>IF($H79&gt;$H$12,"",'[4]20'!AA74)</f>
        <v>59</v>
      </c>
      <c r="C79" s="27" t="str">
        <f>IF($H79&gt;$H$12,"",'[4]20'!AB74)</f>
        <v>ПЕРІОДИЧНИЙ медогляд: ПРАЦІВНИКИ СКЛАДІВ, ХОЛОДИЛЬНИКІВ, ЕКСПЕДИТОРИ &lt; Підприємства продовольчої торгівлі, в тому числі дрібнороздрібної, а також ті, що розташовані на території ринків</v>
      </c>
      <c r="D79" s="28" t="str">
        <f>IF($H79&gt;$H$12,"",'[4]20'!AC74)</f>
        <v>медогляд</v>
      </c>
      <c r="E79" s="29">
        <f>IF($H79&gt;$H$12,"",IF($B79="","",ROUND('[4]20'!AD74,$H$9)))</f>
        <v>647</v>
      </c>
      <c r="F79" s="29">
        <f>IF($H79&gt;$H$12,"",IF($B79="","",ROUND('[4]20'!AE74,$H$9)))</f>
        <v>129.4</v>
      </c>
      <c r="G79" s="29">
        <f>IF($H79&gt;$H$12,"",IF($B79="","",ROUND('[4]20'!AF74,$H$9)))</f>
        <v>776.4</v>
      </c>
      <c r="H79" s="30">
        <v>67</v>
      </c>
    </row>
    <row r="80" spans="1:8" ht="72.75" customHeight="1" x14ac:dyDescent="0.25">
      <c r="A80" s="26" t="str">
        <f>IF($H80&gt;$H$12,"",'[4]20'!Z75)</f>
        <v>8.41</v>
      </c>
      <c r="B80" s="26">
        <f>IF($H80&gt;$H$12,"",'[4]20'!AA75)</f>
        <v>60</v>
      </c>
      <c r="C80" s="27" t="str">
        <f>IF($H80&gt;$H$12,"",'[4]20'!AB75)</f>
        <v>ПОПЕРЕДНІЙ медогляд: ПЕРСОНАЛ, ЯКИЙ МИЄ ОБЛАДНАННЯ, ТА ПРИБИРАЛЬНИКИ ПРИМІЩЕНЬ &lt; Підприємства продовольчої торгівлі, в тому числі дрібнороздрібної, а також ті, що розташовані на території ринків</v>
      </c>
      <c r="D80" s="28" t="str">
        <f>IF($H80&gt;$H$12,"",'[4]20'!AC75)</f>
        <v>медогляд</v>
      </c>
      <c r="E80" s="29">
        <f>IF($H80&gt;$H$12,"",IF($B80="","",ROUND('[4]20'!AD75,$H$9)))</f>
        <v>647</v>
      </c>
      <c r="F80" s="29">
        <f>IF($H80&gt;$H$12,"",IF($B80="","",ROUND('[4]20'!AE75,$H$9)))</f>
        <v>129.4</v>
      </c>
      <c r="G80" s="29">
        <f>IF($H80&gt;$H$12,"",IF($B80="","",ROUND('[4]20'!AF75,$H$9)))</f>
        <v>776.4</v>
      </c>
      <c r="H80" s="30">
        <v>68</v>
      </c>
    </row>
    <row r="81" spans="1:8" ht="65" x14ac:dyDescent="0.25">
      <c r="A81" s="26" t="str">
        <f>IF($H81&gt;$H$12,"",'[4]20'!Z76)</f>
        <v>8.42</v>
      </c>
      <c r="B81" s="26">
        <f>IF($H81&gt;$H$12,"",'[4]20'!AA76)</f>
        <v>61</v>
      </c>
      <c r="C81" s="27" t="str">
        <f>IF($H81&gt;$H$12,"",'[4]20'!AB76)</f>
        <v>ПЕРІОДИЧНИЙ медогляд: ПЕРСОНАЛ, ЯКИЙ МИЄ ОБЛАДНАННЯ, ТА ПРИБИРАЛЬНИКИ ПРИМІЩЕНЬ &lt; Підприємства продовольчої торгівлі, в тому числі дрібнороздрібної, а також ті, що розташовані на території ринків</v>
      </c>
      <c r="D81" s="28" t="str">
        <f>IF($H81&gt;$H$12,"",'[4]20'!AC76)</f>
        <v>медогляд</v>
      </c>
      <c r="E81" s="29">
        <f>IF($H81&gt;$H$12,"",IF($B81="","",ROUND('[4]20'!AD76,$H$9)))</f>
        <v>647</v>
      </c>
      <c r="F81" s="29">
        <f>IF($H81&gt;$H$12,"",IF($B81="","",ROUND('[4]20'!AE76,$H$9)))</f>
        <v>129.4</v>
      </c>
      <c r="G81" s="29">
        <f>IF($H81&gt;$H$12,"",IF($B81="","",ROUND('[4]20'!AF76,$H$9)))</f>
        <v>776.4</v>
      </c>
      <c r="H81" s="30">
        <v>69</v>
      </c>
    </row>
    <row r="82" spans="1:8" ht="78" x14ac:dyDescent="0.25">
      <c r="A82" s="26" t="str">
        <f>IF($H82&gt;$H$12,"",'[4]20'!Z77)</f>
        <v>8.43</v>
      </c>
      <c r="B82" s="26">
        <f>IF($H82&gt;$H$12,"",'[4]20'!AA77)</f>
        <v>62</v>
      </c>
      <c r="C82" s="27" t="str">
        <f>IF($H82&gt;$H$12,"",'[4]20'!AB77)</f>
        <v>ПОПЕРЕДНІЙ медогляд: СЛЮСАРІ, ЕЛЕКТРОМОНТЕРИ ТА ІНШІ ПРАЦІВНИКИ, ЗАЙНЯТІ РЕМОНТОМ ТОРГОВЕЛЬНОГО ТА ХОЛОДИЛЬНОГО ОБЛАДНАННЯ &lt; Підприємства продовольчої торгівлі, в тому числі дрібнороздрібної, а також ті, що розташовані на території ринків</v>
      </c>
      <c r="D82" s="28" t="str">
        <f>IF($H82&gt;$H$12,"",'[4]20'!AC77)</f>
        <v>медогляд</v>
      </c>
      <c r="E82" s="29">
        <f>IF($H82&gt;$H$12,"",IF($B82="","",ROUND('[4]20'!AD77,$H$9)))</f>
        <v>553.36</v>
      </c>
      <c r="F82" s="29">
        <f>IF($H82&gt;$H$12,"",IF($B82="","",ROUND('[4]20'!AE77,$H$9)))</f>
        <v>110.67</v>
      </c>
      <c r="G82" s="29">
        <f>IF($H82&gt;$H$12,"",IF($B82="","",ROUND('[4]20'!AF77,$H$9)))</f>
        <v>664.03</v>
      </c>
      <c r="H82" s="30">
        <v>70</v>
      </c>
    </row>
    <row r="83" spans="1:8" ht="78" x14ac:dyDescent="0.25">
      <c r="A83" s="26" t="str">
        <f>IF($H83&gt;$H$12,"",'[4]20'!Z78)</f>
        <v>8.44</v>
      </c>
      <c r="B83" s="26">
        <f>IF($H83&gt;$H$12,"",'[4]20'!AA78)</f>
        <v>63</v>
      </c>
      <c r="C83" s="27" t="str">
        <f>IF($H83&gt;$H$12,"",'[4]20'!AB78)</f>
        <v>ПЕРІОДИЧНИЙ медогляд: СЛЮСАРІ, ЕЛЕКТРОМОНТЕРИ ТА ІНШІ ПРАЦІВНИКИ, ЗАЙНЯТІ РЕМОНТОМ ТОРГОВЕЛЬНОГО ТА ХОЛОДИЛЬНОГО ОБЛАДНАННЯ &lt; Підприємства продовольчої торгівлі, в тому числі дрібнороздрібної, а також ті, що розташовані на території ринків</v>
      </c>
      <c r="D83" s="28" t="str">
        <f>IF($H83&gt;$H$12,"",'[4]20'!AC78)</f>
        <v>медогляд</v>
      </c>
      <c r="E83" s="29">
        <f>IF($H83&gt;$H$12,"",IF($B83="","",ROUND('[4]20'!AD78,$H$9)))</f>
        <v>553.36</v>
      </c>
      <c r="F83" s="29">
        <f>IF($H83&gt;$H$12,"",IF($B83="","",ROUND('[4]20'!AE78,$H$9)))</f>
        <v>110.67</v>
      </c>
      <c r="G83" s="29">
        <f>IF($H83&gt;$H$12,"",IF($B83="","",ROUND('[4]20'!AF78,$H$9)))</f>
        <v>664.03</v>
      </c>
      <c r="H83" s="30">
        <v>71</v>
      </c>
    </row>
    <row r="84" spans="1:8" ht="69.75" customHeight="1" x14ac:dyDescent="0.25">
      <c r="A84" s="26" t="str">
        <f>IF($H84&gt;$H$12,"",'[4]20'!Z79)</f>
        <v>8.45</v>
      </c>
      <c r="B84" s="26">
        <f>IF($H84&gt;$H$12,"",'[4]20'!AA79)</f>
        <v>64</v>
      </c>
      <c r="C84" s="27" t="str">
        <f>IF($H84&gt;$H$12,"",'[4]20'!AB79)</f>
        <v>ПОПЕРЕДНІЙ медогляд: АДМІНІСТРАЦІЯ ТА ПЕРСОНАЛ ПРОДОВОЛЬЧИХ РИНКІВ (КРІМ ОСІБ, ЩО НЕ МАЮТЬ КОНТАКТУ З ПРОДУКЦІЄЮ, ЯКА ЗБЕРІГАЄТЬСЯ ТА РЕАЛІЗУЄТЬСЯ) &lt; Ринки</v>
      </c>
      <c r="D84" s="28" t="str">
        <f>IF($H84&gt;$H$12,"",'[4]20'!AC79)</f>
        <v>медогляд</v>
      </c>
      <c r="E84" s="29">
        <f>IF($H84&gt;$H$12,"",IF($B84="","",ROUND('[4]20'!AD79,$H$9)))</f>
        <v>789.28</v>
      </c>
      <c r="F84" s="29">
        <f>IF($H84&gt;$H$12,"",IF($B84="","",ROUND('[4]20'!AE79,$H$9)))</f>
        <v>157.86000000000001</v>
      </c>
      <c r="G84" s="29">
        <f>IF($H84&gt;$H$12,"",IF($B84="","",ROUND('[4]20'!AF79,$H$9)))</f>
        <v>947.14</v>
      </c>
      <c r="H84" s="30">
        <v>72</v>
      </c>
    </row>
    <row r="85" spans="1:8" ht="69" customHeight="1" x14ac:dyDescent="0.25">
      <c r="A85" s="26" t="str">
        <f>IF($H85&gt;$H$12,"",'[4]20'!Z80)</f>
        <v>8.46</v>
      </c>
      <c r="B85" s="26">
        <f>IF($H85&gt;$H$12,"",'[4]20'!AA80)</f>
        <v>65</v>
      </c>
      <c r="C85" s="27" t="str">
        <f>IF($H85&gt;$H$12,"",'[4]20'!AB80)</f>
        <v>ПЕРІОДИЧНИЙ медогляд: АДМІНІСТРАЦІЯ ТА ПЕРСОНАЛ ПРОДОВОЛЬЧИХ РИНКІВ (КРІМ ОСІБ, ЩО НЕ МАЮТЬ КОНТАКТУ З ПРОДУКЦІЄЮ, ЯКА ЗБЕРІГАЄТЬСЯ ТА РЕАЛІЗУЄТЬСЯ) &lt; Ринки</v>
      </c>
      <c r="D85" s="28" t="str">
        <f>IF($H85&gt;$H$12,"",'[4]20'!AC80)</f>
        <v>медогляд</v>
      </c>
      <c r="E85" s="29">
        <f>IF($H85&gt;$H$12,"",IF($B85="","",ROUND('[4]20'!AD80,$H$9)))</f>
        <v>647</v>
      </c>
      <c r="F85" s="29">
        <f>IF($H85&gt;$H$12,"",IF($B85="","",ROUND('[4]20'!AE80,$H$9)))</f>
        <v>129.4</v>
      </c>
      <c r="G85" s="29">
        <f>IF($H85&gt;$H$12,"",IF($B85="","",ROUND('[4]20'!AF80,$H$9)))</f>
        <v>776.4</v>
      </c>
      <c r="H85" s="30">
        <v>73</v>
      </c>
    </row>
    <row r="86" spans="1:8" ht="73.5" customHeight="1" x14ac:dyDescent="0.25">
      <c r="A86" s="26" t="str">
        <f>IF($H86&gt;$H$12,"",'[4]20'!Z81)</f>
        <v>8.47</v>
      </c>
      <c r="B86" s="26">
        <f>IF($H86&gt;$H$12,"",'[4]20'!AA81)</f>
        <v>66</v>
      </c>
      <c r="C86" s="27" t="str">
        <f>IF($H86&gt;$H$12,"",'[4]20'!AB81)</f>
        <v>ПОПЕРЕДНІЙ медогляд: ПРОДАВЦІ МОЛОКОПРОДУКТІВ ТА ГОТОВОЇ ДО ВЖИВАННЯ ХАРЧОВОЇ ПРОДУКЦІЇ ВЛАСНОГО ВИРОБНИЦТВА, ТОВАРІВ ДИТЯЧОГО АСОРТИМЕНТУ &lt; Ринки</v>
      </c>
      <c r="D86" s="28" t="str">
        <f>IF($H86&gt;$H$12,"",'[4]20'!AC81)</f>
        <v>медогляд</v>
      </c>
      <c r="E86" s="29">
        <f>IF($H86&gt;$H$12,"",IF($B86="","",ROUND('[4]20'!AD81,$H$9)))</f>
        <v>789.28</v>
      </c>
      <c r="F86" s="29">
        <f>IF($H86&gt;$H$12,"",IF($B86="","",ROUND('[4]20'!AE81,$H$9)))</f>
        <v>157.86000000000001</v>
      </c>
      <c r="G86" s="29">
        <f>IF($H86&gt;$H$12,"",IF($B86="","",ROUND('[4]20'!AF81,$H$9)))</f>
        <v>947.14</v>
      </c>
      <c r="H86" s="30">
        <v>74</v>
      </c>
    </row>
    <row r="87" spans="1:8" ht="66" customHeight="1" x14ac:dyDescent="0.25">
      <c r="A87" s="26" t="str">
        <f>IF($H87&gt;$H$12,"",'[4]20'!Z82)</f>
        <v>8.48</v>
      </c>
      <c r="B87" s="26">
        <f>IF($H87&gt;$H$12,"",'[4]20'!AA82)</f>
        <v>67</v>
      </c>
      <c r="C87" s="27" t="str">
        <f>IF($H87&gt;$H$12,"",'[4]20'!AB82)</f>
        <v>ПЕРІОДИЧНИЙ медогляд: ПРОДАВЦІ МОЛОКОПРОДУКТІВ ТА ГОТОВОЇ ДО ВЖИВАННЯ ХАРЧОВОЇ ПРОДУКЦІЇ ВЛАСНОГО ВИРОБНИЦТВА, ТОВАРІВ ДИТЯЧОГО АСОРТИМЕНТУ &lt; Ринки</v>
      </c>
      <c r="D87" s="28" t="str">
        <f>IF($H87&gt;$H$12,"",'[4]20'!AC82)</f>
        <v>медогляд</v>
      </c>
      <c r="E87" s="29">
        <f>IF($H87&gt;$H$12,"",IF($B87="","",ROUND('[4]20'!AD82,$H$9)))</f>
        <v>647</v>
      </c>
      <c r="F87" s="29">
        <f>IF($H87&gt;$H$12,"",IF($B87="","",ROUND('[4]20'!AE82,$H$9)))</f>
        <v>129.4</v>
      </c>
      <c r="G87" s="29">
        <f>IF($H87&gt;$H$12,"",IF($B87="","",ROUND('[4]20'!AF82,$H$9)))</f>
        <v>776.4</v>
      </c>
      <c r="H87" s="30">
        <v>75</v>
      </c>
    </row>
    <row r="88" spans="1:8" ht="45" customHeight="1" x14ac:dyDescent="0.25">
      <c r="A88" s="26" t="str">
        <f>IF($H88&gt;$H$12,"",'[4]20'!Z83)</f>
        <v>8.49</v>
      </c>
      <c r="B88" s="26">
        <f>IF($H88&gt;$H$12,"",'[4]20'!AA83)</f>
        <v>68</v>
      </c>
      <c r="C88" s="27" t="str">
        <f>IF($H88&gt;$H$12,"",'[4]20'!AB83)</f>
        <v>ПОПЕРЕДНІЙ медогляд: ПРОДАВЦІ, ЩО РЕАЛІЗУЮТЬ НА РИНКАХ ХАРЧОВІ ПРОДУКТИ ПРОМИСЛОВОГО ВИРОБНИЦТВА &lt; Ринки</v>
      </c>
      <c r="D88" s="28" t="str">
        <f>IF($H88&gt;$H$12,"",'[4]20'!AC83)</f>
        <v>медогляд</v>
      </c>
      <c r="E88" s="29">
        <f>IF($H88&gt;$H$12,"",IF($B88="","",ROUND('[4]20'!AD83,$H$9)))</f>
        <v>789.28</v>
      </c>
      <c r="F88" s="29">
        <f>IF($H88&gt;$H$12,"",IF($B88="","",ROUND('[4]20'!AE83,$H$9)))</f>
        <v>157.86000000000001</v>
      </c>
      <c r="G88" s="29">
        <f>IF($H88&gt;$H$12,"",IF($B88="","",ROUND('[4]20'!AF83,$H$9)))</f>
        <v>947.14</v>
      </c>
      <c r="H88" s="30">
        <v>76</v>
      </c>
    </row>
    <row r="89" spans="1:8" ht="42.75" customHeight="1" x14ac:dyDescent="0.25">
      <c r="A89" s="26" t="str">
        <f>IF($H89&gt;$H$12,"",'[4]20'!Z84)</f>
        <v>8.50</v>
      </c>
      <c r="B89" s="26">
        <f>IF($H89&gt;$H$12,"",'[4]20'!AA84)</f>
        <v>69</v>
      </c>
      <c r="C89" s="27" t="str">
        <f>IF($H89&gt;$H$12,"",'[4]20'!AB84)</f>
        <v>ПЕРІОДИЧНИЙ медогляд: ПРОДАВЦІ, ЩО РЕАЛІЗУЮТЬ НА РИНКАХ ХАРЧОВІ ПРОДУКТИ ПРОМИСЛОВОГО ВИРОБНИЦТВА &lt; Ринки</v>
      </c>
      <c r="D89" s="28" t="str">
        <f>IF($H89&gt;$H$12,"",'[4]20'!AC84)</f>
        <v>медогляд</v>
      </c>
      <c r="E89" s="29">
        <f>IF($H89&gt;$H$12,"",IF($B89="","",ROUND('[4]20'!AD84,$H$9)))</f>
        <v>647</v>
      </c>
      <c r="F89" s="29">
        <f>IF($H89&gt;$H$12,"",IF($B89="","",ROUND('[4]20'!AE84,$H$9)))</f>
        <v>129.4</v>
      </c>
      <c r="G89" s="29">
        <f>IF($H89&gt;$H$12,"",IF($B89="","",ROUND('[4]20'!AF84,$H$9)))</f>
        <v>776.4</v>
      </c>
      <c r="H89" s="30">
        <v>77</v>
      </c>
    </row>
    <row r="90" spans="1:8" ht="39" x14ac:dyDescent="0.25">
      <c r="A90" s="26" t="str">
        <f>IF($H90&gt;$H$12,"",'[4]20'!Z85)</f>
        <v>8.51</v>
      </c>
      <c r="B90" s="26">
        <f>IF($H90&gt;$H$12,"",'[4]20'!AA85)</f>
        <v>70</v>
      </c>
      <c r="C90" s="27" t="str">
        <f>IF($H90&gt;$H$12,"",'[4]20'!AB85)</f>
        <v>ПОПЕРЕДНІЙ медогляд: ПРАЦІВНИКИ ПРОДОВОЛЬЧИХ СКЛАДІВ, ХОЛОДИЛЬНИКІВ &lt; Ринки</v>
      </c>
      <c r="D90" s="28" t="str">
        <f>IF($H90&gt;$H$12,"",'[4]20'!AC85)</f>
        <v>медогляд</v>
      </c>
      <c r="E90" s="29">
        <f>IF($H90&gt;$H$12,"",IF($B90="","",ROUND('[4]20'!AD85,$H$9)))</f>
        <v>647</v>
      </c>
      <c r="F90" s="29">
        <f>IF($H90&gt;$H$12,"",IF($B90="","",ROUND('[4]20'!AE85,$H$9)))</f>
        <v>129.4</v>
      </c>
      <c r="G90" s="29">
        <f>IF($H90&gt;$H$12,"",IF($B90="","",ROUND('[4]20'!AF85,$H$9)))</f>
        <v>776.4</v>
      </c>
      <c r="H90" s="30">
        <v>78</v>
      </c>
    </row>
    <row r="91" spans="1:8" ht="39" x14ac:dyDescent="0.25">
      <c r="A91" s="26" t="str">
        <f>IF($H91&gt;$H$12,"",'[4]20'!Z86)</f>
        <v>8.52</v>
      </c>
      <c r="B91" s="26">
        <f>IF($H91&gt;$H$12,"",'[4]20'!AA86)</f>
        <v>71</v>
      </c>
      <c r="C91" s="27" t="str">
        <f>IF($H91&gt;$H$12,"",'[4]20'!AB86)</f>
        <v>ПЕРІОДИЧНИЙ медогляд: ПРАЦІВНИКИ ПРОДОВОЛЬЧИХ СКЛАДІВ, ХОЛОДИЛЬНИКІВ &lt; Ринки</v>
      </c>
      <c r="D91" s="28" t="str">
        <f>IF($H91&gt;$H$12,"",'[4]20'!AC86)</f>
        <v>медогляд</v>
      </c>
      <c r="E91" s="29">
        <f>IF($H91&gt;$H$12,"",IF($B91="","",ROUND('[4]20'!AD86,$H$9)))</f>
        <v>647</v>
      </c>
      <c r="F91" s="29">
        <f>IF($H91&gt;$H$12,"",IF($B91="","",ROUND('[4]20'!AE86,$H$9)))</f>
        <v>129.4</v>
      </c>
      <c r="G91" s="29">
        <f>IF($H91&gt;$H$12,"",IF($B91="","",ROUND('[4]20'!AF86,$H$9)))</f>
        <v>776.4</v>
      </c>
      <c r="H91" s="30">
        <v>79</v>
      </c>
    </row>
    <row r="92" spans="1:8" ht="52" x14ac:dyDescent="0.25">
      <c r="A92" s="26" t="str">
        <f>IF($H92&gt;$H$12,"",'[4]20'!Z87)</f>
        <v>8.53</v>
      </c>
      <c r="B92" s="26">
        <f>IF($H92&gt;$H$12,"",'[4]20'!AA87)</f>
        <v>72</v>
      </c>
      <c r="C92" s="27" t="str">
        <f>IF($H92&gt;$H$12,"",'[4]20'!AB87)</f>
        <v>ПОПЕРЕДНІЙ медогляд: СЛЮСАРІ, ЕЛЕКТРОМОНТЕРИ ТА ІНШІ ПРАЦІВНИКИ, ЗАЙНЯТІ РЕМОНТОМ ТОРГОВЕЛЬНОГО ТА ХОЛОДИЛЬНОГО ОБЛАДНАННЯ &lt; Ринки</v>
      </c>
      <c r="D92" s="28" t="str">
        <f>IF($H92&gt;$H$12,"",'[4]20'!AC87)</f>
        <v>медогляд</v>
      </c>
      <c r="E92" s="29">
        <f>IF($H92&gt;$H$12,"",IF($B92="","",ROUND('[4]20'!AD87,$H$9)))</f>
        <v>553.36</v>
      </c>
      <c r="F92" s="29">
        <f>IF($H92&gt;$H$12,"",IF($B92="","",ROUND('[4]20'!AE87,$H$9)))</f>
        <v>110.67</v>
      </c>
      <c r="G92" s="29">
        <f>IF($H92&gt;$H$12,"",IF($B92="","",ROUND('[4]20'!AF87,$H$9)))</f>
        <v>664.03</v>
      </c>
      <c r="H92" s="30">
        <v>80</v>
      </c>
    </row>
    <row r="93" spans="1:8" ht="52" x14ac:dyDescent="0.25">
      <c r="A93" s="26" t="str">
        <f>IF($H93&gt;$H$12,"",'[4]20'!Z88)</f>
        <v>8.54</v>
      </c>
      <c r="B93" s="26">
        <f>IF($H93&gt;$H$12,"",'[4]20'!AA88)</f>
        <v>73</v>
      </c>
      <c r="C93" s="27" t="str">
        <f>IF($H93&gt;$H$12,"",'[4]20'!AB88)</f>
        <v>ПЕРІОДИЧНИЙ медогляд: СЛЮСАРІ, ЕЛЕКТРОМОНТЕРИ ТА ІНШІ ПРАЦІВНИКИ, ЗАЙНЯТІ РЕМОНТОМ ТОРГОВЕЛЬНОГО ТА ХОЛОДИЛЬНОГО ОБЛАДНАННЯ &lt; Ринки</v>
      </c>
      <c r="D93" s="28" t="str">
        <f>IF($H93&gt;$H$12,"",'[4]20'!AC88)</f>
        <v>медогляд</v>
      </c>
      <c r="E93" s="29">
        <f>IF($H93&gt;$H$12,"",IF($B93="","",ROUND('[4]20'!AD88,$H$9)))</f>
        <v>553.36</v>
      </c>
      <c r="F93" s="29">
        <f>IF($H93&gt;$H$12,"",IF($B93="","",ROUND('[4]20'!AE88,$H$9)))</f>
        <v>110.67</v>
      </c>
      <c r="G93" s="29">
        <f>IF($H93&gt;$H$12,"",IF($B93="","",ROUND('[4]20'!AF88,$H$9)))</f>
        <v>664.03</v>
      </c>
      <c r="H93" s="30">
        <v>81</v>
      </c>
    </row>
    <row r="94" spans="1:8" ht="26" x14ac:dyDescent="0.25">
      <c r="A94" s="26" t="str">
        <f>IF($H94&gt;$H$12,"",'[4]20'!Z89)</f>
        <v>8.55</v>
      </c>
      <c r="B94" s="26">
        <f>IF($H94&gt;$H$12,"",'[4]20'!AA89)</f>
        <v>74</v>
      </c>
      <c r="C94" s="27" t="str">
        <f>IF($H94&gt;$H$12,"",'[4]20'!AB89)</f>
        <v>ПОПЕРЕДНІЙ медогляд: АДМІНІСТРАЦІЯ &lt; Підприємства громадського харчування</v>
      </c>
      <c r="D94" s="28" t="str">
        <f>IF($H94&gt;$H$12,"",'[4]20'!AC89)</f>
        <v>медогляд</v>
      </c>
      <c r="E94" s="29">
        <f>IF($H94&gt;$H$12,"",IF($B94="","",ROUND('[4]20'!AD89,$H$9)))</f>
        <v>789.28</v>
      </c>
      <c r="F94" s="29">
        <f>IF($H94&gt;$H$12,"",IF($B94="","",ROUND('[4]20'!AE89,$H$9)))</f>
        <v>157.86000000000001</v>
      </c>
      <c r="G94" s="29">
        <f>IF($H94&gt;$H$12,"",IF($B94="","",ROUND('[4]20'!AF89,$H$9)))</f>
        <v>947.14</v>
      </c>
      <c r="H94" s="30">
        <v>82</v>
      </c>
    </row>
    <row r="95" spans="1:8" ht="26" x14ac:dyDescent="0.25">
      <c r="A95" s="26" t="str">
        <f>IF($H95&gt;$H$12,"",'[4]20'!Z90)</f>
        <v>8.56</v>
      </c>
      <c r="B95" s="26">
        <f>IF($H95&gt;$H$12,"",'[4]20'!AA90)</f>
        <v>75</v>
      </c>
      <c r="C95" s="27" t="str">
        <f>IF($H95&gt;$H$12,"",'[4]20'!AB90)</f>
        <v>ПЕРІОДИЧНИЙ медогляд: АДМІНІСТРАЦІЯ &lt; Підприємства громадського харчування</v>
      </c>
      <c r="D95" s="28" t="str">
        <f>IF($H95&gt;$H$12,"",'[4]20'!AC90)</f>
        <v>медогляд</v>
      </c>
      <c r="E95" s="29">
        <f>IF($H95&gt;$H$12,"",IF($B95="","",ROUND('[4]20'!AD90,$H$9)))</f>
        <v>647</v>
      </c>
      <c r="F95" s="29">
        <f>IF($H95&gt;$H$12,"",IF($B95="","",ROUND('[4]20'!AE90,$H$9)))</f>
        <v>129.4</v>
      </c>
      <c r="G95" s="29">
        <f>IF($H95&gt;$H$12,"",IF($B95="","",ROUND('[4]20'!AF90,$H$9)))</f>
        <v>776.4</v>
      </c>
      <c r="H95" s="30">
        <v>83</v>
      </c>
    </row>
    <row r="96" spans="1:8" ht="26" x14ac:dyDescent="0.25">
      <c r="A96" s="26" t="str">
        <f>IF($H96&gt;$H$12,"",'[4]20'!Z91)</f>
        <v>8.57</v>
      </c>
      <c r="B96" s="26">
        <f>IF($H96&gt;$H$12,"",'[4]20'!AA91)</f>
        <v>76</v>
      </c>
      <c r="C96" s="27" t="str">
        <f>IF($H96&gt;$H$12,"",'[4]20'!AB91)</f>
        <v>ПОПЕРЕДНІЙ медогляд: ЗАВІДУВАЧІ ВИРОБНИЦТВА &lt; Підприємства громадського харчування</v>
      </c>
      <c r="D96" s="28" t="str">
        <f>IF($H96&gt;$H$12,"",'[4]20'!AC91)</f>
        <v>медогляд</v>
      </c>
      <c r="E96" s="29">
        <f>IF($H96&gt;$H$12,"",IF($B96="","",ROUND('[4]20'!AD91,$H$9)))</f>
        <v>789.28</v>
      </c>
      <c r="F96" s="29">
        <f>IF($H96&gt;$H$12,"",IF($B96="","",ROUND('[4]20'!AE91,$H$9)))</f>
        <v>157.86000000000001</v>
      </c>
      <c r="G96" s="29">
        <f>IF($H96&gt;$H$12,"",IF($B96="","",ROUND('[4]20'!AF91,$H$9)))</f>
        <v>947.14</v>
      </c>
      <c r="H96" s="30">
        <v>84</v>
      </c>
    </row>
    <row r="97" spans="1:8" ht="39" x14ac:dyDescent="0.25">
      <c r="A97" s="26" t="str">
        <f>IF($H97&gt;$H$12,"",'[4]20'!Z92)</f>
        <v>8.58</v>
      </c>
      <c r="B97" s="26">
        <f>IF($H97&gt;$H$12,"",'[4]20'!AA92)</f>
        <v>77</v>
      </c>
      <c r="C97" s="27" t="str">
        <f>IF($H97&gt;$H$12,"",'[4]20'!AB92)</f>
        <v>ПЕРІОДИЧНИЙ медогляд: ЗАВІДУВАЧІ ВИРОБНИЦТВА &lt; Підприємства громадського харчування</v>
      </c>
      <c r="D97" s="28" t="str">
        <f>IF($H97&gt;$H$12,"",'[4]20'!AC92)</f>
        <v>медогляд</v>
      </c>
      <c r="E97" s="29">
        <f>IF($H97&gt;$H$12,"",IF($B97="","",ROUND('[4]20'!AD92,$H$9)))</f>
        <v>647</v>
      </c>
      <c r="F97" s="29">
        <f>IF($H97&gt;$H$12,"",IF($B97="","",ROUND('[4]20'!AE92,$H$9)))</f>
        <v>129.4</v>
      </c>
      <c r="G97" s="29">
        <f>IF($H97&gt;$H$12,"",IF($B97="","",ROUND('[4]20'!AF92,$H$9)))</f>
        <v>776.4</v>
      </c>
      <c r="H97" s="30">
        <v>85</v>
      </c>
    </row>
    <row r="98" spans="1:8" ht="26" x14ac:dyDescent="0.25">
      <c r="A98" s="26" t="str">
        <f>IF($H98&gt;$H$12,"",'[4]20'!Z93)</f>
        <v>8.59</v>
      </c>
      <c r="B98" s="26">
        <f>IF($H98&gt;$H$12,"",'[4]20'!AA93)</f>
        <v>78</v>
      </c>
      <c r="C98" s="27" t="str">
        <f>IF($H98&gt;$H$12,"",'[4]20'!AB93)</f>
        <v>ПОПЕРЕДНІЙ медогляд: ТЕХНОЛОГИ &lt; Підприємства громадського харчування</v>
      </c>
      <c r="D98" s="28" t="str">
        <f>IF($H98&gt;$H$12,"",'[4]20'!AC93)</f>
        <v>медогляд</v>
      </c>
      <c r="E98" s="29">
        <f>IF($H98&gt;$H$12,"",IF($B98="","",ROUND('[4]20'!AD93,$H$9)))</f>
        <v>789.28</v>
      </c>
      <c r="F98" s="29">
        <f>IF($H98&gt;$H$12,"",IF($B98="","",ROUND('[4]20'!AE93,$H$9)))</f>
        <v>157.86000000000001</v>
      </c>
      <c r="G98" s="29">
        <f>IF($H98&gt;$H$12,"",IF($B98="","",ROUND('[4]20'!AF93,$H$9)))</f>
        <v>947.14</v>
      </c>
      <c r="H98" s="30">
        <v>86</v>
      </c>
    </row>
    <row r="99" spans="1:8" ht="26" x14ac:dyDescent="0.25">
      <c r="A99" s="26" t="str">
        <f>IF($H99&gt;$H$12,"",'[4]20'!Z94)</f>
        <v>8.60</v>
      </c>
      <c r="B99" s="26">
        <f>IF($H99&gt;$H$12,"",'[4]20'!AA94)</f>
        <v>79</v>
      </c>
      <c r="C99" s="27" t="str">
        <f>IF($H99&gt;$H$12,"",'[4]20'!AB94)</f>
        <v>ПЕРІОДИЧНИЙ медогляд: ТЕХНОЛОГИ &lt; Підприємства громадського харчування</v>
      </c>
      <c r="D99" s="28" t="str">
        <f>IF($H99&gt;$H$12,"",'[4]20'!AC94)</f>
        <v>медогляд</v>
      </c>
      <c r="E99" s="29">
        <f>IF($H99&gt;$H$12,"",IF($B99="","",ROUND('[4]20'!AD94,$H$9)))</f>
        <v>647</v>
      </c>
      <c r="F99" s="29">
        <f>IF($H99&gt;$H$12,"",IF($B99="","",ROUND('[4]20'!AE94,$H$9)))</f>
        <v>129.4</v>
      </c>
      <c r="G99" s="29">
        <f>IF($H99&gt;$H$12,"",IF($B99="","",ROUND('[4]20'!AF94,$H$9)))</f>
        <v>776.4</v>
      </c>
      <c r="H99" s="30">
        <v>87</v>
      </c>
    </row>
    <row r="100" spans="1:8" ht="26" x14ac:dyDescent="0.25">
      <c r="A100" s="26" t="str">
        <f>IF($H100&gt;$H$12,"",'[4]20'!Z95)</f>
        <v>8.61</v>
      </c>
      <c r="B100" s="26">
        <f>IF($H100&gt;$H$12,"",'[4]20'!AA95)</f>
        <v>80</v>
      </c>
      <c r="C100" s="27" t="str">
        <f>IF($H100&gt;$H$12,"",'[4]20'!AB95)</f>
        <v>ПОПЕРЕДНІЙ медогляд: КУХАРІ ТА КУХОННІ ПРАЦІВНИКИ &lt; Підприємства громадського харчування</v>
      </c>
      <c r="D100" s="28" t="str">
        <f>IF($H100&gt;$H$12,"",'[4]20'!AC95)</f>
        <v>медогляд</v>
      </c>
      <c r="E100" s="29">
        <f>IF($H100&gt;$H$12,"",IF($B100="","",ROUND('[4]20'!AD95,$H$9)))</f>
        <v>789.28</v>
      </c>
      <c r="F100" s="29">
        <f>IF($H100&gt;$H$12,"",IF($B100="","",ROUND('[4]20'!AE95,$H$9)))</f>
        <v>157.86000000000001</v>
      </c>
      <c r="G100" s="29">
        <f>IF($H100&gt;$H$12,"",IF($B100="","",ROUND('[4]20'!AF95,$H$9)))</f>
        <v>947.14</v>
      </c>
      <c r="H100" s="30">
        <v>88</v>
      </c>
    </row>
    <row r="101" spans="1:8" ht="26" x14ac:dyDescent="0.25">
      <c r="A101" s="26" t="str">
        <f>IF($H101&gt;$H$12,"",'[4]20'!Z96)</f>
        <v>8.62</v>
      </c>
      <c r="B101" s="26">
        <f>IF($H101&gt;$H$12,"",'[4]20'!AA96)</f>
        <v>81</v>
      </c>
      <c r="C101" s="27" t="str">
        <f>IF($H101&gt;$H$12,"",'[4]20'!AB96)</f>
        <v>ПЕРІОДИЧНИЙ медогляд: КУХАРІ ТА КУХОННІ ПРАЦІВНИКИ &lt; Підприємства громадського харчування</v>
      </c>
      <c r="D101" s="28" t="str">
        <f>IF($H101&gt;$H$12,"",'[4]20'!AC96)</f>
        <v>медогляд</v>
      </c>
      <c r="E101" s="29">
        <f>IF($H101&gt;$H$12,"",IF($B101="","",ROUND('[4]20'!AD96,$H$9)))</f>
        <v>647</v>
      </c>
      <c r="F101" s="29">
        <f>IF($H101&gt;$H$12,"",IF($B101="","",ROUND('[4]20'!AE96,$H$9)))</f>
        <v>129.4</v>
      </c>
      <c r="G101" s="29">
        <f>IF($H101&gt;$H$12,"",IF($B101="","",ROUND('[4]20'!AF96,$H$9)))</f>
        <v>776.4</v>
      </c>
      <c r="H101" s="30">
        <v>89</v>
      </c>
    </row>
    <row r="102" spans="1:8" ht="26" x14ac:dyDescent="0.25">
      <c r="A102" s="26" t="str">
        <f>IF($H102&gt;$H$12,"",'[4]20'!Z97)</f>
        <v>8.63</v>
      </c>
      <c r="B102" s="26">
        <f>IF($H102&gt;$H$12,"",'[4]20'!AA97)</f>
        <v>82</v>
      </c>
      <c r="C102" s="27" t="str">
        <f>IF($H102&gt;$H$12,"",'[4]20'!AB97)</f>
        <v>ПОПЕРЕДНІЙ медогляд: КОНДИТЕРИ &lt; Підприємства громадського харчування</v>
      </c>
      <c r="D102" s="28" t="str">
        <f>IF($H102&gt;$H$12,"",'[4]20'!AC97)</f>
        <v>медогляд</v>
      </c>
      <c r="E102" s="29">
        <f>IF($H102&gt;$H$12,"",IF($B102="","",ROUND('[4]20'!AD97,$H$9)))</f>
        <v>789.28</v>
      </c>
      <c r="F102" s="29">
        <f>IF($H102&gt;$H$12,"",IF($B102="","",ROUND('[4]20'!AE97,$H$9)))</f>
        <v>157.86000000000001</v>
      </c>
      <c r="G102" s="29">
        <f>IF($H102&gt;$H$12,"",IF($B102="","",ROUND('[4]20'!AF97,$H$9)))</f>
        <v>947.14</v>
      </c>
      <c r="H102" s="30">
        <v>90</v>
      </c>
    </row>
    <row r="103" spans="1:8" ht="30" customHeight="1" x14ac:dyDescent="0.25">
      <c r="A103" s="26" t="str">
        <f>IF($H103&gt;$H$12,"",'[4]20'!Z98)</f>
        <v>8.64</v>
      </c>
      <c r="B103" s="26">
        <f>IF($H103&gt;$H$12,"",'[4]20'!AA98)</f>
        <v>83</v>
      </c>
      <c r="C103" s="27" t="str">
        <f>IF($H103&gt;$H$12,"",'[4]20'!AB98)</f>
        <v>ПЕРІОДИЧНИЙ медогляд: КОНДИТЕРИ &lt; Підприємства громадського харчування</v>
      </c>
      <c r="D103" s="28" t="str">
        <f>IF($H103&gt;$H$12,"",'[4]20'!AC98)</f>
        <v>медогляд</v>
      </c>
      <c r="E103" s="29">
        <f>IF($H103&gt;$H$12,"",IF($B103="","",ROUND('[4]20'!AD98,$H$9)))</f>
        <v>647</v>
      </c>
      <c r="F103" s="29">
        <f>IF($H103&gt;$H$12,"",IF($B103="","",ROUND('[4]20'!AE98,$H$9)))</f>
        <v>129.4</v>
      </c>
      <c r="G103" s="29">
        <f>IF($H103&gt;$H$12,"",IF($B103="","",ROUND('[4]20'!AF98,$H$9)))</f>
        <v>776.4</v>
      </c>
      <c r="H103" s="30">
        <v>91</v>
      </c>
    </row>
    <row r="104" spans="1:8" ht="26" x14ac:dyDescent="0.25">
      <c r="A104" s="26" t="str">
        <f>IF($H104&gt;$H$12,"",'[4]20'!Z99)</f>
        <v>8.65</v>
      </c>
      <c r="B104" s="26">
        <f>IF($H104&gt;$H$12,"",'[4]20'!AA99)</f>
        <v>84</v>
      </c>
      <c r="C104" s="27" t="str">
        <f>IF($H104&gt;$H$12,"",'[4]20'!AB99)</f>
        <v>ПОПЕРЕДНІЙ медогляд: ОФІЦІАНТИ &lt; Підприємства громадського харчування</v>
      </c>
      <c r="D104" s="28" t="str">
        <f>IF($H104&gt;$H$12,"",'[4]20'!AC99)</f>
        <v>медогляд</v>
      </c>
      <c r="E104" s="29">
        <f>IF($H104&gt;$H$12,"",IF($B104="","",ROUND('[4]20'!AD99,$H$9)))</f>
        <v>789.28</v>
      </c>
      <c r="F104" s="29">
        <f>IF($H104&gt;$H$12,"",IF($B104="","",ROUND('[4]20'!AE99,$H$9)))</f>
        <v>157.86000000000001</v>
      </c>
      <c r="G104" s="29">
        <f>IF($H104&gt;$H$12,"",IF($B104="","",ROUND('[4]20'!AF99,$H$9)))</f>
        <v>947.14</v>
      </c>
      <c r="H104" s="30">
        <v>92</v>
      </c>
    </row>
    <row r="105" spans="1:8" ht="26" x14ac:dyDescent="0.25">
      <c r="A105" s="26" t="str">
        <f>IF($H105&gt;$H$12,"",'[4]20'!Z100)</f>
        <v>8.66</v>
      </c>
      <c r="B105" s="26">
        <f>IF($H105&gt;$H$12,"",'[4]20'!AA100)</f>
        <v>85</v>
      </c>
      <c r="C105" s="27" t="str">
        <f>IF($H105&gt;$H$12,"",'[4]20'!AB100)</f>
        <v>ПЕРІОДИЧНИЙ медогляд: ОФІЦІАНТИ &lt; Підприємства громадського харчування</v>
      </c>
      <c r="D105" s="28" t="str">
        <f>IF($H105&gt;$H$12,"",'[4]20'!AC100)</f>
        <v>медогляд</v>
      </c>
      <c r="E105" s="29">
        <f>IF($H105&gt;$H$12,"",IF($B105="","",ROUND('[4]20'!AD100,$H$9)))</f>
        <v>647</v>
      </c>
      <c r="F105" s="29">
        <f>IF($H105&gt;$H$12,"",IF($B105="","",ROUND('[4]20'!AE100,$H$9)))</f>
        <v>129.4</v>
      </c>
      <c r="G105" s="29">
        <f>IF($H105&gt;$H$12,"",IF($B105="","",ROUND('[4]20'!AF100,$H$9)))</f>
        <v>776.4</v>
      </c>
      <c r="H105" s="30">
        <v>93</v>
      </c>
    </row>
    <row r="106" spans="1:8" ht="26" x14ac:dyDescent="0.25">
      <c r="A106" s="26" t="str">
        <f>IF($H106&gt;$H$12,"",'[4]20'!Z101)</f>
        <v>8.67</v>
      </c>
      <c r="B106" s="26">
        <f>IF($H106&gt;$H$12,"",'[4]20'!AA101)</f>
        <v>86</v>
      </c>
      <c r="C106" s="27" t="str">
        <f>IF($H106&gt;$H$12,"",'[4]20'!AB101)</f>
        <v>ПОПЕРЕДНІЙ медогляд: ВОДІЇ АВТОЛІФТІВ &lt; Підприємства громадського харчування</v>
      </c>
      <c r="D106" s="28" t="str">
        <f>IF($H106&gt;$H$12,"",'[4]20'!AC101)</f>
        <v>медогляд</v>
      </c>
      <c r="E106" s="29">
        <f>IF($H106&gt;$H$12,"",IF($B106="","",ROUND('[4]20'!AD101,$H$9)))</f>
        <v>553.36</v>
      </c>
      <c r="F106" s="29">
        <f>IF($H106&gt;$H$12,"",IF($B106="","",ROUND('[4]20'!AE101,$H$9)))</f>
        <v>110.67</v>
      </c>
      <c r="G106" s="29">
        <f>IF($H106&gt;$H$12,"",IF($B106="","",ROUND('[4]20'!AF101,$H$9)))</f>
        <v>664.03</v>
      </c>
      <c r="H106" s="30">
        <v>94</v>
      </c>
    </row>
    <row r="107" spans="1:8" ht="26" x14ac:dyDescent="0.25">
      <c r="A107" s="26" t="str">
        <f>IF($H107&gt;$H$12,"",'[4]20'!Z102)</f>
        <v>8.68</v>
      </c>
      <c r="B107" s="26">
        <f>IF($H107&gt;$H$12,"",'[4]20'!AA102)</f>
        <v>87</v>
      </c>
      <c r="C107" s="27" t="str">
        <f>IF($H107&gt;$H$12,"",'[4]20'!AB102)</f>
        <v>ПЕРІОДИЧНИЙ медогляд: ВОДІЇ АВТОЛІФТІВ &lt; Підприємства громадського харчування</v>
      </c>
      <c r="D107" s="28" t="str">
        <f>IF($H107&gt;$H$12,"",'[4]20'!AC102)</f>
        <v>медогляд</v>
      </c>
      <c r="E107" s="29">
        <f>IF($H107&gt;$H$12,"",IF($B107="","",ROUND('[4]20'!AD102,$H$9)))</f>
        <v>553.36</v>
      </c>
      <c r="F107" s="29">
        <f>IF($H107&gt;$H$12,"",IF($B107="","",ROUND('[4]20'!AE102,$H$9)))</f>
        <v>110.67</v>
      </c>
      <c r="G107" s="29">
        <f>IF($H107&gt;$H$12,"",IF($B107="","",ROUND('[4]20'!AF102,$H$9)))</f>
        <v>664.03</v>
      </c>
      <c r="H107" s="30">
        <v>95</v>
      </c>
    </row>
    <row r="108" spans="1:8" ht="26" x14ac:dyDescent="0.25">
      <c r="A108" s="26" t="str">
        <f>IF($H108&gt;$H$12,"",'[4]20'!Z103)</f>
        <v>8.69</v>
      </c>
      <c r="B108" s="26">
        <f>IF($H108&gt;$H$12,"",'[4]20'!AA103)</f>
        <v>88</v>
      </c>
      <c r="C108" s="27" t="str">
        <f>IF($H108&gt;$H$12,"",'[4]20'!AB103)</f>
        <v>ПОПЕРЕДНІЙ медогляд: ШИПЧАНДЛЕРИ &lt; Підприємства громадського харчування</v>
      </c>
      <c r="D108" s="28" t="str">
        <f>IF($H108&gt;$H$12,"",'[4]20'!AC103)</f>
        <v>медогляд</v>
      </c>
      <c r="E108" s="29">
        <f>IF($H108&gt;$H$12,"",IF($B108="","",ROUND('[4]20'!AD103,$H$9)))</f>
        <v>647</v>
      </c>
      <c r="F108" s="29">
        <f>IF($H108&gt;$H$12,"",IF($B108="","",ROUND('[4]20'!AE103,$H$9)))</f>
        <v>129.4</v>
      </c>
      <c r="G108" s="29">
        <f>IF($H108&gt;$H$12,"",IF($B108="","",ROUND('[4]20'!AF103,$H$9)))</f>
        <v>776.4</v>
      </c>
      <c r="H108" s="30">
        <v>96</v>
      </c>
    </row>
    <row r="109" spans="1:8" ht="26" x14ac:dyDescent="0.25">
      <c r="A109" s="26" t="str">
        <f>IF($H109&gt;$H$12,"",'[4]20'!Z104)</f>
        <v>8.70</v>
      </c>
      <c r="B109" s="26">
        <f>IF($H109&gt;$H$12,"",'[4]20'!AA104)</f>
        <v>89</v>
      </c>
      <c r="C109" s="27" t="str">
        <f>IF($H109&gt;$H$12,"",'[4]20'!AB104)</f>
        <v>ПЕРІОДИЧНИЙ медогляд: ШИПЧАНДЛЕРИ &lt; Підприємства громадського харчування</v>
      </c>
      <c r="D109" s="28" t="str">
        <f>IF($H109&gt;$H$12,"",'[4]20'!AC104)</f>
        <v>медогляд</v>
      </c>
      <c r="E109" s="29">
        <f>IF($H109&gt;$H$12,"",IF($B109="","",ROUND('[4]20'!AD104,$H$9)))</f>
        <v>647</v>
      </c>
      <c r="F109" s="29">
        <f>IF($H109&gt;$H$12,"",IF($B109="","",ROUND('[4]20'!AE104,$H$9)))</f>
        <v>129.4</v>
      </c>
      <c r="G109" s="29">
        <f>IF($H109&gt;$H$12,"",IF($B109="","",ROUND('[4]20'!AF104,$H$9)))</f>
        <v>776.4</v>
      </c>
      <c r="H109" s="30">
        <v>97</v>
      </c>
    </row>
    <row r="110" spans="1:8" ht="39" x14ac:dyDescent="0.25">
      <c r="A110" s="26" t="str">
        <f>IF($H110&gt;$H$12,"",'[4]20'!Z105)</f>
        <v>8.71</v>
      </c>
      <c r="B110" s="26">
        <f>IF($H110&gt;$H$12,"",'[4]20'!AA105)</f>
        <v>90</v>
      </c>
      <c r="C110" s="27" t="str">
        <f>IF($H110&gt;$H$12,"",'[4]20'!AB105)</f>
        <v>ПОПЕРЕДНІЙ медогляд: ПРАЦІВНИКИ ВАГОНІВ-РЕСТОРАНІВ, КАМБУЗІВ &lt; Підприємства громадського харчування</v>
      </c>
      <c r="D110" s="28" t="str">
        <f>IF($H110&gt;$H$12,"",'[4]20'!AC105)</f>
        <v>медогляд</v>
      </c>
      <c r="E110" s="29">
        <f>IF($H110&gt;$H$12,"",IF($B110="","",ROUND('[4]20'!AD105,$H$9)))</f>
        <v>789.28</v>
      </c>
      <c r="F110" s="29">
        <f>IF($H110&gt;$H$12,"",IF($B110="","",ROUND('[4]20'!AE105,$H$9)))</f>
        <v>157.86000000000001</v>
      </c>
      <c r="G110" s="29">
        <f>IF($H110&gt;$H$12,"",IF($B110="","",ROUND('[4]20'!AF105,$H$9)))</f>
        <v>947.14</v>
      </c>
      <c r="H110" s="30">
        <v>98</v>
      </c>
    </row>
    <row r="111" spans="1:8" ht="39" x14ac:dyDescent="0.25">
      <c r="A111" s="26" t="str">
        <f>IF($H111&gt;$H$12,"",'[4]20'!Z106)</f>
        <v>8.72</v>
      </c>
      <c r="B111" s="26">
        <f>IF($H111&gt;$H$12,"",'[4]20'!AA106)</f>
        <v>91</v>
      </c>
      <c r="C111" s="27" t="str">
        <f>IF($H111&gt;$H$12,"",'[4]20'!AB106)</f>
        <v>ПЕРІОДИЧНИЙ медогляд: ПРАЦІВНИКИ ВАГОНІВ-РЕСТОРАНІВ, КАМБУЗІВ &lt; Підприємства громадського харчування</v>
      </c>
      <c r="D111" s="28" t="str">
        <f>IF($H111&gt;$H$12,"",'[4]20'!AC106)</f>
        <v>медогляд</v>
      </c>
      <c r="E111" s="29">
        <f>IF($H111&gt;$H$12,"",IF($B111="","",ROUND('[4]20'!AD106,$H$9)))</f>
        <v>647</v>
      </c>
      <c r="F111" s="29">
        <f>IF($H111&gt;$H$12,"",IF($B111="","",ROUND('[4]20'!AE106,$H$9)))</f>
        <v>129.4</v>
      </c>
      <c r="G111" s="29">
        <f>IF($H111&gt;$H$12,"",IF($B111="","",ROUND('[4]20'!AF106,$H$9)))</f>
        <v>776.4</v>
      </c>
      <c r="H111" s="30">
        <v>99</v>
      </c>
    </row>
    <row r="112" spans="1:8" ht="39" x14ac:dyDescent="0.25">
      <c r="A112" s="26" t="str">
        <f>IF($H112&gt;$H$12,"",'[4]20'!Z107)</f>
        <v>8.73</v>
      </c>
      <c r="B112" s="26">
        <f>IF($H112&gt;$H$12,"",'[4]20'!AA107)</f>
        <v>92</v>
      </c>
      <c r="C112" s="27" t="str">
        <f>IF($H112&gt;$H$12,"",'[4]20'!AB107)</f>
        <v>ПОПЕРЕДНІЙ медогляд: ПРАЦІВНИКИ СКЛАДІВ, ХОЛОДИЛЬНИКІВ &lt; Підприємства громадського харчування</v>
      </c>
      <c r="D112" s="28" t="str">
        <f>IF($H112&gt;$H$12,"",'[4]20'!AC107)</f>
        <v>медогляд</v>
      </c>
      <c r="E112" s="29">
        <f>IF($H112&gt;$H$12,"",IF($B112="","",ROUND('[4]20'!AD107,$H$9)))</f>
        <v>647</v>
      </c>
      <c r="F112" s="29">
        <f>IF($H112&gt;$H$12,"",IF($B112="","",ROUND('[4]20'!AE107,$H$9)))</f>
        <v>129.4</v>
      </c>
      <c r="G112" s="29">
        <f>IF($H112&gt;$H$12,"",IF($B112="","",ROUND('[4]20'!AF107,$H$9)))</f>
        <v>776.4</v>
      </c>
      <c r="H112" s="30">
        <v>100</v>
      </c>
    </row>
    <row r="113" spans="1:8" ht="39" x14ac:dyDescent="0.25">
      <c r="A113" s="26" t="str">
        <f>IF($H113&gt;$H$12,"",'[4]20'!Z108)</f>
        <v>8.74</v>
      </c>
      <c r="B113" s="26">
        <f>IF($H113&gt;$H$12,"",'[4]20'!AA108)</f>
        <v>93</v>
      </c>
      <c r="C113" s="27" t="str">
        <f>IF($H113&gt;$H$12,"",'[4]20'!AB108)</f>
        <v>ПЕРІОДИЧНИЙ медогляд: ПРАЦІВНИКИ СКЛАДІВ, ХОЛОДИЛЬНИКІВ &lt; Підприємства громадського харчування</v>
      </c>
      <c r="D113" s="28" t="str">
        <f>IF($H113&gt;$H$12,"",'[4]20'!AC108)</f>
        <v>медогляд</v>
      </c>
      <c r="E113" s="29">
        <f>IF($H113&gt;$H$12,"",IF($B113="","",ROUND('[4]20'!AD108,$H$9)))</f>
        <v>647</v>
      </c>
      <c r="F113" s="29">
        <f>IF($H113&gt;$H$12,"",IF($B113="","",ROUND('[4]20'!AE108,$H$9)))</f>
        <v>129.4</v>
      </c>
      <c r="G113" s="29">
        <f>IF($H113&gt;$H$12,"",IF($B113="","",ROUND('[4]20'!AF108,$H$9)))</f>
        <v>776.4</v>
      </c>
      <c r="H113" s="30">
        <v>101</v>
      </c>
    </row>
    <row r="114" spans="1:8" ht="39" x14ac:dyDescent="0.25">
      <c r="A114" s="26" t="str">
        <f>IF($H114&gt;$H$12,"",'[4]20'!Z109)</f>
        <v>8.75</v>
      </c>
      <c r="B114" s="26">
        <f>IF($H114&gt;$H$12,"",'[4]20'!AA109)</f>
        <v>94</v>
      </c>
      <c r="C114" s="27" t="str">
        <f>IF($H114&gt;$H$12,"",'[4]20'!AB109)</f>
        <v>ПОПЕРЕДНІЙ медогляд: ПЕРСОНАЛ, ЯКИЙ МИЄ ОБЛАДНАННЯ, ТА ПРИБИРАЛЬНИКИ ПРИМІЩЕНЬ &lt; Підприємства громадського харчування</v>
      </c>
      <c r="D114" s="28" t="str">
        <f>IF($H114&gt;$H$12,"",'[4]20'!AC109)</f>
        <v>медогляд</v>
      </c>
      <c r="E114" s="29">
        <f>IF($H114&gt;$H$12,"",IF($B114="","",ROUND('[4]20'!AD109,$H$9)))</f>
        <v>553.36</v>
      </c>
      <c r="F114" s="29">
        <f>IF($H114&gt;$H$12,"",IF($B114="","",ROUND('[4]20'!AE109,$H$9)))</f>
        <v>110.67</v>
      </c>
      <c r="G114" s="29">
        <f>IF($H114&gt;$H$12,"",IF($B114="","",ROUND('[4]20'!AF109,$H$9)))</f>
        <v>664.03</v>
      </c>
      <c r="H114" s="30">
        <v>102</v>
      </c>
    </row>
    <row r="115" spans="1:8" ht="39" x14ac:dyDescent="0.25">
      <c r="A115" s="26" t="str">
        <f>IF($H115&gt;$H$12,"",'[4]20'!Z110)</f>
        <v>8.76</v>
      </c>
      <c r="B115" s="26">
        <f>IF($H115&gt;$H$12,"",'[4]20'!AA110)</f>
        <v>95</v>
      </c>
      <c r="C115" s="27" t="str">
        <f>IF($H115&gt;$H$12,"",'[4]20'!AB110)</f>
        <v>ПЕРІОДИЧНИЙ медогляд: ПЕРСОНАЛ, ЯКИЙ МИЄ ОБЛАДНАННЯ, ТА ПРИБИРАЛЬНИКИ ПРИМІЩЕНЬ &lt; Підприємства громадського харчування</v>
      </c>
      <c r="D115" s="28" t="str">
        <f>IF($H115&gt;$H$12,"",'[4]20'!AC110)</f>
        <v>медогляд</v>
      </c>
      <c r="E115" s="29">
        <f>IF($H115&gt;$H$12,"",IF($B115="","",ROUND('[4]20'!AD110,$H$9)))</f>
        <v>553.36</v>
      </c>
      <c r="F115" s="29">
        <f>IF($H115&gt;$H$12,"",IF($B115="","",ROUND('[4]20'!AE110,$H$9)))</f>
        <v>110.67</v>
      </c>
      <c r="G115" s="29">
        <f>IF($H115&gt;$H$12,"",IF($B115="","",ROUND('[4]20'!AF110,$H$9)))</f>
        <v>664.03</v>
      </c>
      <c r="H115" s="30">
        <v>103</v>
      </c>
    </row>
    <row r="116" spans="1:8" ht="65" x14ac:dyDescent="0.25">
      <c r="A116" s="26" t="str">
        <f>IF($H116&gt;$H$12,"",'[4]20'!Z111)</f>
        <v>8.77</v>
      </c>
      <c r="B116" s="26">
        <f>IF($H116&gt;$H$12,"",'[4]20'!AA111)</f>
        <v>96</v>
      </c>
      <c r="C116" s="27" t="str">
        <f>IF($H116&gt;$H$12,"",'[4]20'!AB111)</f>
        <v>ПОПЕРЕДНІЙ медогляд: СЛЮСАРІ, ЕЛЕКТРОМОНТЕРИ ТА ПРАЦІВНИКИ, ЗАЙНЯТІ РЕМОНТНИМИ РОБОТАМИ У ВИРОБНИЧИХ ТА СКЛАДСЬКИХ ПРИМІЩЕННЯХ &lt; Підприємства громадського харчування</v>
      </c>
      <c r="D116" s="28" t="str">
        <f>IF($H116&gt;$H$12,"",'[4]20'!AC111)</f>
        <v>медогляд</v>
      </c>
      <c r="E116" s="29">
        <f>IF($H116&gt;$H$12,"",IF($B116="","",ROUND('[4]20'!AD111,$H$9)))</f>
        <v>553.36</v>
      </c>
      <c r="F116" s="29">
        <f>IF($H116&gt;$H$12,"",IF($B116="","",ROUND('[4]20'!AE111,$H$9)))</f>
        <v>110.67</v>
      </c>
      <c r="G116" s="29">
        <f>IF($H116&gt;$H$12,"",IF($B116="","",ROUND('[4]20'!AF111,$H$9)))</f>
        <v>664.03</v>
      </c>
      <c r="H116" s="30">
        <v>104</v>
      </c>
    </row>
    <row r="117" spans="1:8" ht="65" x14ac:dyDescent="0.25">
      <c r="A117" s="26" t="str">
        <f>IF($H117&gt;$H$12,"",'[4]20'!Z112)</f>
        <v>8.78</v>
      </c>
      <c r="B117" s="26">
        <f>IF($H117&gt;$H$12,"",'[4]20'!AA112)</f>
        <v>97</v>
      </c>
      <c r="C117" s="27" t="str">
        <f>IF($H117&gt;$H$12,"",'[4]20'!AB112)</f>
        <v>ПЕРІОДИЧНИЙ медогляд: СЛЮСАРІ, ЕЛЕКТРОМОНТЕРИ ТА ПРАЦІВНИКИ, ЗАЙНЯТІ РЕМОНТНИМИ РОБОТАМИ У ВИРОБНИЧИХ ТА СКЛАДСЬКИХ ПРИМІЩЕННЯХ &lt; Підприємства громадського харчування</v>
      </c>
      <c r="D117" s="28" t="str">
        <f>IF($H117&gt;$H$12,"",'[4]20'!AC112)</f>
        <v>медогляд</v>
      </c>
      <c r="E117" s="29">
        <f>IF($H117&gt;$H$12,"",IF($B117="","",ROUND('[4]20'!AD112,$H$9)))</f>
        <v>553.36</v>
      </c>
      <c r="F117" s="29">
        <f>IF($H117&gt;$H$12,"",IF($B117="","",ROUND('[4]20'!AE112,$H$9)))</f>
        <v>110.67</v>
      </c>
      <c r="G117" s="29">
        <f>IF($H117&gt;$H$12,"",IF($B117="","",ROUND('[4]20'!AF112,$H$9)))</f>
        <v>664.03</v>
      </c>
      <c r="H117" s="30">
        <v>105</v>
      </c>
    </row>
    <row r="118" spans="1:8" ht="125.25" customHeight="1" x14ac:dyDescent="0.25">
      <c r="A118" s="26" t="str">
        <f>IF($H118&gt;$H$12,"",'[4]20'!Z113)</f>
        <v>8.79</v>
      </c>
      <c r="B118" s="26">
        <f>IF($H118&gt;$H$12,"",'[4]20'!AA113)</f>
        <v>98</v>
      </c>
      <c r="C118" s="27" t="str">
        <f>IF($H118&gt;$H$12,"",'[4]20'!AB113)</f>
        <v>ПОПЕРЕДНІЙ медогляд: ПРАЦІВНИКИ, ЩО МАЮТЬ ДОСТУП ДО МИТТЯ ОБЛАДНАННЯ, ПОСУДУ, ІНВЕНТАРЮ (БРИГАДИ З ОБСЛУГОВУВАННЯ ПІДПРИЄМСТВ ДЛЯ ПРОВЕДЕННЯ ПРИБИРАННЯ, МИТТЯ ТА ДЕЗІНФЕКЦІЙНИХ РОБІТ) І ПРАЦІВНИКИ, ЩО ТИМЧАСОВО ЗАЛУЧАЮТЬСЯ ДО РОБОТИ НА ХАРЧОВИХ ОБ'ЄКТАХ &lt; Підприємства громадського харчування</v>
      </c>
      <c r="D118" s="28" t="str">
        <f>IF($H118&gt;$H$12,"",'[4]20'!AC113)</f>
        <v>медогляд</v>
      </c>
      <c r="E118" s="29">
        <f>IF($H118&gt;$H$12,"",IF($B118="","",ROUND('[4]20'!AD113,$H$9)))</f>
        <v>553.36</v>
      </c>
      <c r="F118" s="29">
        <f>IF($H118&gt;$H$12,"",IF($B118="","",ROUND('[4]20'!AE113,$H$9)))</f>
        <v>110.67</v>
      </c>
      <c r="G118" s="29">
        <f>IF($H118&gt;$H$12,"",IF($B118="","",ROUND('[4]20'!AF113,$H$9)))</f>
        <v>664.03</v>
      </c>
      <c r="H118" s="30">
        <v>106</v>
      </c>
    </row>
    <row r="119" spans="1:8" ht="117.75" customHeight="1" x14ac:dyDescent="0.25">
      <c r="A119" s="26" t="str">
        <f>IF($H119&gt;$H$12,"",'[4]20'!Z114)</f>
        <v>8.80</v>
      </c>
      <c r="B119" s="26">
        <f>IF($H119&gt;$H$12,"",'[4]20'!AA114)</f>
        <v>99</v>
      </c>
      <c r="C119" s="27" t="str">
        <f>IF($H119&gt;$H$12,"",'[4]20'!AB114)</f>
        <v>ПЕРІОДИЧНИЙ медогляд: ПРАЦІВНИКИ, ЩО МАЮТЬ ДОСТУП ДО МИТТЯ ОБЛАДНАННЯ, ПОСУДУ, ІНВЕНТАРЮ (БРИГАДИ З ОБСЛУГОВУВАННЯ ПІДПРИЄМСТВ ДЛЯ ПРОВЕДЕННЯ ПРИБИРАННЯ, МИТТЯ ТА ДЕЗІНФЕКЦІЙНИХ РОБІТ) І ПРАЦІВНИКИ, ЩО ТИМЧАСОВО ЗАЛУЧАЮТЬСЯ ДО РОБОТИ НА ХАРЧОВИХ ОБ'ЄКТАХ &lt; Підприємства громадського харчування</v>
      </c>
      <c r="D119" s="28" t="str">
        <f>IF($H119&gt;$H$12,"",'[4]20'!AC114)</f>
        <v>медогляд</v>
      </c>
      <c r="E119" s="29">
        <f>IF($H119&gt;$H$12,"",IF($B119="","",ROUND('[4]20'!AD114,$H$9)))</f>
        <v>553.36</v>
      </c>
      <c r="F119" s="29">
        <f>IF($H119&gt;$H$12,"",IF($B119="","",ROUND('[4]20'!AE114,$H$9)))</f>
        <v>110.67</v>
      </c>
      <c r="G119" s="29">
        <f>IF($H119&gt;$H$12,"",IF($B119="","",ROUND('[4]20'!AF114,$H$9)))</f>
        <v>664.03</v>
      </c>
      <c r="H119" s="30">
        <v>107</v>
      </c>
    </row>
    <row r="120" spans="1:8" ht="41.25" customHeight="1" x14ac:dyDescent="0.25">
      <c r="A120" s="26" t="str">
        <f>IF($H120&gt;$H$12,"",'[4]20'!Z115)</f>
        <v>8.81</v>
      </c>
      <c r="B120" s="26">
        <f>IF($H120&gt;$H$12,"",'[4]20'!AA115)</f>
        <v>100</v>
      </c>
      <c r="C120" s="27" t="str">
        <f>IF($H120&gt;$H$12,"",'[4]20'!AB115)</f>
        <v>ПОПЕРЕДНІЙ медогляд: КЕРІВНИКИ, ЇХ ЗАСТУПНИКИ &lt; Заклади освіти, крім закладів вищої освіти</v>
      </c>
      <c r="D120" s="28" t="str">
        <f>IF($H120&gt;$H$12,"",'[4]20'!AC115)</f>
        <v>медогляд</v>
      </c>
      <c r="E120" s="29">
        <f>IF($H120&gt;$H$12,"",IF($B120="","",ROUND('[4]20'!AD115,$H$9)))</f>
        <v>882.92</v>
      </c>
      <c r="F120" s="29">
        <f>IF($H120&gt;$H$12,"",IF($B120="","",ROUND('[4]20'!AE115,$H$9)))</f>
        <v>176.58</v>
      </c>
      <c r="G120" s="29">
        <f>IF($H120&gt;$H$12,"",IF($B120="","",ROUND('[4]20'!AF115,$H$9)))</f>
        <v>1059.5</v>
      </c>
      <c r="H120" s="30">
        <v>108</v>
      </c>
    </row>
    <row r="121" spans="1:8" ht="39" x14ac:dyDescent="0.25">
      <c r="A121" s="26" t="str">
        <f>IF($H121&gt;$H$12,"",'[4]20'!Z116)</f>
        <v>8.82</v>
      </c>
      <c r="B121" s="26">
        <f>IF($H121&gt;$H$12,"",'[4]20'!AA116)</f>
        <v>101</v>
      </c>
      <c r="C121" s="27" t="str">
        <f>IF($H121&gt;$H$12,"",'[4]20'!AB116)</f>
        <v>ПЕРІОДИЧНИЙ медогляд: КЕРІВНИКИ, ЇХ ЗАСТУПНИКИ &lt; Заклади освіти, крім закладів вищої освіти</v>
      </c>
      <c r="D121" s="28" t="str">
        <f>IF($H121&gt;$H$12,"",'[4]20'!AC116)</f>
        <v>медогляд</v>
      </c>
      <c r="E121" s="29">
        <f>IF($H121&gt;$H$12,"",IF($B121="","",ROUND('[4]20'!AD116,$H$9)))</f>
        <v>647</v>
      </c>
      <c r="F121" s="29">
        <f>IF($H121&gt;$H$12,"",IF($B121="","",ROUND('[4]20'!AE116,$H$9)))</f>
        <v>129.4</v>
      </c>
      <c r="G121" s="29">
        <f>IF($H121&gt;$H$12,"",IF($B121="","",ROUND('[4]20'!AF116,$H$9)))</f>
        <v>776.4</v>
      </c>
      <c r="H121" s="30">
        <v>109</v>
      </c>
    </row>
    <row r="122" spans="1:8" ht="26" x14ac:dyDescent="0.25">
      <c r="A122" s="26" t="str">
        <f>IF($H122&gt;$H$12,"",'[4]20'!Z117)</f>
        <v>8.83</v>
      </c>
      <c r="B122" s="26">
        <f>IF($H122&gt;$H$12,"",'[4]20'!AA117)</f>
        <v>102</v>
      </c>
      <c r="C122" s="27" t="str">
        <f>IF($H122&gt;$H$12,"",'[4]20'!AB117)</f>
        <v>ПОПЕРЕДНІЙ медогляд: ПЕДАГОГІЧНІ ПРАЦІВНИКИ &lt; Заклади освіти, крім закладів вищої освіти</v>
      </c>
      <c r="D122" s="28" t="str">
        <f>IF($H122&gt;$H$12,"",'[4]20'!AC117)</f>
        <v>медогляд</v>
      </c>
      <c r="E122" s="29">
        <f>IF($H122&gt;$H$12,"",IF($B122="","",ROUND('[4]20'!AD117,$H$9)))</f>
        <v>882.92</v>
      </c>
      <c r="F122" s="29">
        <f>IF($H122&gt;$H$12,"",IF($B122="","",ROUND('[4]20'!AE117,$H$9)))</f>
        <v>176.58</v>
      </c>
      <c r="G122" s="29">
        <f>IF($H122&gt;$H$12,"",IF($B122="","",ROUND('[4]20'!AF117,$H$9)))</f>
        <v>1059.5</v>
      </c>
      <c r="H122" s="30">
        <v>110</v>
      </c>
    </row>
    <row r="123" spans="1:8" ht="39" x14ac:dyDescent="0.25">
      <c r="A123" s="26" t="str">
        <f>IF($H123&gt;$H$12,"",'[4]20'!Z118)</f>
        <v>8.84</v>
      </c>
      <c r="B123" s="26">
        <f>IF($H123&gt;$H$12,"",'[4]20'!AA118)</f>
        <v>103</v>
      </c>
      <c r="C123" s="27" t="str">
        <f>IF($H123&gt;$H$12,"",'[4]20'!AB118)</f>
        <v>ПЕРІОДИЧНИЙ медогляд: ПЕДАГОГІЧНІ ПРАЦІВНИКИ &lt; Заклади освіти, крім закладів вищої освіти</v>
      </c>
      <c r="D123" s="28" t="str">
        <f>IF($H123&gt;$H$12,"",'[4]20'!AC118)</f>
        <v>медогляд</v>
      </c>
      <c r="E123" s="29">
        <f>IF($H123&gt;$H$12,"",IF($B123="","",ROUND('[4]20'!AD118,$H$9)))</f>
        <v>647</v>
      </c>
      <c r="F123" s="29">
        <f>IF($H123&gt;$H$12,"",IF($B123="","",ROUND('[4]20'!AE118,$H$9)))</f>
        <v>129.4</v>
      </c>
      <c r="G123" s="29">
        <f>IF($H123&gt;$H$12,"",IF($B123="","",ROUND('[4]20'!AF118,$H$9)))</f>
        <v>776.4</v>
      </c>
      <c r="H123" s="30">
        <v>111</v>
      </c>
    </row>
    <row r="124" spans="1:8" ht="26" x14ac:dyDescent="0.25">
      <c r="A124" s="26" t="str">
        <f>IF($H124&gt;$H$12,"",'[4]20'!Z119)</f>
        <v>8.85</v>
      </c>
      <c r="B124" s="26">
        <f>IF($H124&gt;$H$12,"",'[4]20'!AA119)</f>
        <v>104</v>
      </c>
      <c r="C124" s="27" t="str">
        <f>IF($H124&gt;$H$12,"",'[4]20'!AB119)</f>
        <v>ПОПЕРЕДНІЙ медогляд: МЕДИЧНИЙ ПЕРСОНАЛ &lt; Заклади освіти, крім закладів вищої освіти</v>
      </c>
      <c r="D124" s="28" t="str">
        <f>IF($H124&gt;$H$12,"",'[4]20'!AC119)</f>
        <v>медогляд</v>
      </c>
      <c r="E124" s="29">
        <f>IF($H124&gt;$H$12,"",IF($B124="","",ROUND('[4]20'!AD119,$H$9)))</f>
        <v>882.92</v>
      </c>
      <c r="F124" s="29">
        <f>IF($H124&gt;$H$12,"",IF($B124="","",ROUND('[4]20'!AE119,$H$9)))</f>
        <v>176.58</v>
      </c>
      <c r="G124" s="29">
        <f>IF($H124&gt;$H$12,"",IF($B124="","",ROUND('[4]20'!AF119,$H$9)))</f>
        <v>1059.5</v>
      </c>
      <c r="H124" s="30">
        <v>112</v>
      </c>
    </row>
    <row r="125" spans="1:8" ht="26" x14ac:dyDescent="0.25">
      <c r="A125" s="26" t="str">
        <f>IF($H125&gt;$H$12,"",'[4]20'!Z120)</f>
        <v>8.86</v>
      </c>
      <c r="B125" s="26">
        <f>IF($H125&gt;$H$12,"",'[4]20'!AA120)</f>
        <v>105</v>
      </c>
      <c r="C125" s="27" t="str">
        <f>IF($H125&gt;$H$12,"",'[4]20'!AB120)</f>
        <v>ПЕРІОДИЧНИЙ медогляд: МЕДИЧНИЙ ПЕРСОНАЛ &lt; Заклади освіти, крім закладів вищої освіти</v>
      </c>
      <c r="D125" s="28" t="str">
        <f>IF($H125&gt;$H$12,"",'[4]20'!AC120)</f>
        <v>медогляд</v>
      </c>
      <c r="E125" s="29">
        <f>IF($H125&gt;$H$12,"",IF($B125="","",ROUND('[4]20'!AD120,$H$9)))</f>
        <v>740.65</v>
      </c>
      <c r="F125" s="29">
        <f>IF($H125&gt;$H$12,"",IF($B125="","",ROUND('[4]20'!AE120,$H$9)))</f>
        <v>148.13</v>
      </c>
      <c r="G125" s="29">
        <f>IF($H125&gt;$H$12,"",IF($B125="","",ROUND('[4]20'!AF120,$H$9)))</f>
        <v>888.78</v>
      </c>
      <c r="H125" s="30">
        <v>113</v>
      </c>
    </row>
    <row r="126" spans="1:8" ht="26" x14ac:dyDescent="0.25">
      <c r="A126" s="26" t="str">
        <f>IF($H126&gt;$H$12,"",'[4]20'!Z121)</f>
        <v>8.87</v>
      </c>
      <c r="B126" s="26">
        <f>IF($H126&gt;$H$12,"",'[4]20'!AA121)</f>
        <v>106</v>
      </c>
      <c r="C126" s="27" t="str">
        <f>IF($H126&gt;$H$12,"",'[4]20'!AB121)</f>
        <v>ПОПЕРЕДНІЙ медогляд: ПРАЦІВНИКИ ХАРЧОБЛОКІВ &lt; Заклади освіти, крім закладів вищої освіти</v>
      </c>
      <c r="D126" s="28" t="str">
        <f>IF($H126&gt;$H$12,"",'[4]20'!AC121)</f>
        <v>медогляд</v>
      </c>
      <c r="E126" s="29">
        <f>IF($H126&gt;$H$12,"",IF($B126="","",ROUND('[4]20'!AD121,$H$9)))</f>
        <v>789.28</v>
      </c>
      <c r="F126" s="29">
        <f>IF($H126&gt;$H$12,"",IF($B126="","",ROUND('[4]20'!AE121,$H$9)))</f>
        <v>157.86000000000001</v>
      </c>
      <c r="G126" s="29">
        <f>IF($H126&gt;$H$12,"",IF($B126="","",ROUND('[4]20'!AF121,$H$9)))</f>
        <v>947.14</v>
      </c>
      <c r="H126" s="30">
        <v>114</v>
      </c>
    </row>
    <row r="127" spans="1:8" ht="39" x14ac:dyDescent="0.25">
      <c r="A127" s="26" t="str">
        <f>IF($H127&gt;$H$12,"",'[4]20'!Z122)</f>
        <v>8.88</v>
      </c>
      <c r="B127" s="26">
        <f>IF($H127&gt;$H$12,"",'[4]20'!AA122)</f>
        <v>107</v>
      </c>
      <c r="C127" s="27" t="str">
        <f>IF($H127&gt;$H$12,"",'[4]20'!AB122)</f>
        <v>ПЕРІОДИЧНИЙ медогляд: ПРАЦІВНИКИ ХАРЧОБЛОКІВ &lt; Заклади освіти, крім закладів вищої освіти</v>
      </c>
      <c r="D127" s="28" t="str">
        <f>IF($H127&gt;$H$12,"",'[4]20'!AC122)</f>
        <v>медогляд</v>
      </c>
      <c r="E127" s="29">
        <f>IF($H127&gt;$H$12,"",IF($B127="","",ROUND('[4]20'!AD122,$H$9)))</f>
        <v>647</v>
      </c>
      <c r="F127" s="29">
        <f>IF($H127&gt;$H$12,"",IF($B127="","",ROUND('[4]20'!AE122,$H$9)))</f>
        <v>129.4</v>
      </c>
      <c r="G127" s="29">
        <f>IF($H127&gt;$H$12,"",IF($B127="","",ROUND('[4]20'!AF122,$H$9)))</f>
        <v>776.4</v>
      </c>
      <c r="H127" s="30">
        <v>115</v>
      </c>
    </row>
    <row r="128" spans="1:8" ht="41.25" customHeight="1" x14ac:dyDescent="0.25">
      <c r="A128" s="26" t="str">
        <f>IF($H128&gt;$H$12,"",'[4]20'!Z123)</f>
        <v>8.89</v>
      </c>
      <c r="B128" s="26">
        <f>IF($H128&gt;$H$12,"",'[4]20'!AA123)</f>
        <v>108</v>
      </c>
      <c r="C128" s="27" t="str">
        <f>IF($H128&gt;$H$12,"",'[4]20'!AB123)</f>
        <v>ПОПЕРЕДНІЙ медогляд: СПЕЦІАЛІСТИ, ЩО БЕРУТЬ УЧАСТЬ У ОСВІТНЬОМУ ПРОЦЕСІ &lt; Заклади освіти, крім закладів вищої освіти</v>
      </c>
      <c r="D128" s="28" t="str">
        <f>IF($H128&gt;$H$12,"",'[4]20'!AC123)</f>
        <v>медогляд</v>
      </c>
      <c r="E128" s="29">
        <f>IF($H128&gt;$H$12,"",IF($B128="","",ROUND('[4]20'!AD123,$H$9)))</f>
        <v>882.92</v>
      </c>
      <c r="F128" s="29">
        <f>IF($H128&gt;$H$12,"",IF($B128="","",ROUND('[4]20'!AE123,$H$9)))</f>
        <v>176.58</v>
      </c>
      <c r="G128" s="29">
        <f>IF($H128&gt;$H$12,"",IF($B128="","",ROUND('[4]20'!AF123,$H$9)))</f>
        <v>1059.5</v>
      </c>
      <c r="H128" s="30">
        <v>116</v>
      </c>
    </row>
    <row r="129" spans="1:8" ht="42" customHeight="1" x14ac:dyDescent="0.25">
      <c r="A129" s="26" t="str">
        <f>IF($H129&gt;$H$12,"",'[4]20'!Z124)</f>
        <v>8.90</v>
      </c>
      <c r="B129" s="26">
        <f>IF($H129&gt;$H$12,"",'[4]20'!AA124)</f>
        <v>109</v>
      </c>
      <c r="C129" s="27" t="str">
        <f>IF($H129&gt;$H$12,"",'[4]20'!AB124)</f>
        <v>ПЕРІОДИЧНИЙ медогляд: СПЕЦІАЛІСТИ, ЩО БЕРУТЬ УЧАСТЬ У ОСВІТНЬОМУ ПРОЦЕСІ &lt; Заклади освіти, крім закладів вищої освіти</v>
      </c>
      <c r="D129" s="28" t="str">
        <f>IF($H129&gt;$H$12,"",'[4]20'!AC124)</f>
        <v>медогляд</v>
      </c>
      <c r="E129" s="29">
        <f>IF($H129&gt;$H$12,"",IF($B129="","",ROUND('[4]20'!AD124,$H$9)))</f>
        <v>647</v>
      </c>
      <c r="F129" s="29">
        <f>IF($H129&gt;$H$12,"",IF($B129="","",ROUND('[4]20'!AE124,$H$9)))</f>
        <v>129.4</v>
      </c>
      <c r="G129" s="29">
        <f>IF($H129&gt;$H$12,"",IF($B129="","",ROUND('[4]20'!AF124,$H$9)))</f>
        <v>776.4</v>
      </c>
      <c r="H129" s="30">
        <v>117</v>
      </c>
    </row>
    <row r="130" spans="1:8" ht="26" x14ac:dyDescent="0.25">
      <c r="A130" s="26" t="str">
        <f>IF($H130&gt;$H$12,"",'[4]20'!Z125)</f>
        <v>8.91</v>
      </c>
      <c r="B130" s="26">
        <f>IF($H130&gt;$H$12,"",'[4]20'!AA125)</f>
        <v>110</v>
      </c>
      <c r="C130" s="27" t="str">
        <f>IF($H130&gt;$H$12,"",'[4]20'!AB125)</f>
        <v>ПОПЕРЕДНІЙ медогляд: ТЕХНІЧНИЙ ПЕРСОНАЛ &lt; Заклади освіти, крім закладів вищої освіти</v>
      </c>
      <c r="D130" s="28" t="str">
        <f>IF($H130&gt;$H$12,"",'[4]20'!AC125)</f>
        <v>медогляд</v>
      </c>
      <c r="E130" s="29">
        <f>IF($H130&gt;$H$12,"",IF($B130="","",ROUND('[4]20'!AD125,$H$9)))</f>
        <v>553.36</v>
      </c>
      <c r="F130" s="29">
        <f>IF($H130&gt;$H$12,"",IF($B130="","",ROUND('[4]20'!AE125,$H$9)))</f>
        <v>110.67</v>
      </c>
      <c r="G130" s="29">
        <f>IF($H130&gt;$H$12,"",IF($B130="","",ROUND('[4]20'!AF125,$H$9)))</f>
        <v>664.03</v>
      </c>
      <c r="H130" s="30">
        <v>118</v>
      </c>
    </row>
    <row r="131" spans="1:8" ht="26" x14ac:dyDescent="0.25">
      <c r="A131" s="26" t="str">
        <f>IF($H131&gt;$H$12,"",'[4]20'!Z126)</f>
        <v>8.92</v>
      </c>
      <c r="B131" s="26">
        <f>IF($H131&gt;$H$12,"",'[4]20'!AA126)</f>
        <v>111</v>
      </c>
      <c r="C131" s="27" t="str">
        <f>IF($H131&gt;$H$12,"",'[4]20'!AB126)</f>
        <v>ПЕРІОДИЧНИЙ медогляд: ТЕХНІЧНИЙ ПЕРСОНАЛ &lt; Заклади освіти, крім закладів вищої освіти</v>
      </c>
      <c r="D131" s="28" t="str">
        <f>IF($H131&gt;$H$12,"",'[4]20'!AC126)</f>
        <v>медогляд</v>
      </c>
      <c r="E131" s="29">
        <f>IF($H131&gt;$H$12,"",IF($B131="","",ROUND('[4]20'!AD126,$H$9)))</f>
        <v>553.36</v>
      </c>
      <c r="F131" s="29">
        <f>IF($H131&gt;$H$12,"",IF($B131="","",ROUND('[4]20'!AE126,$H$9)))</f>
        <v>110.67</v>
      </c>
      <c r="G131" s="29">
        <f>IF($H131&gt;$H$12,"",IF($B131="","",ROUND('[4]20'!AF126,$H$9)))</f>
        <v>664.03</v>
      </c>
      <c r="H131" s="30">
        <v>119</v>
      </c>
    </row>
    <row r="132" spans="1:8" ht="78" x14ac:dyDescent="0.25">
      <c r="A132" s="26" t="str">
        <f>IF($H132&gt;$H$12,"",'[4]20'!Z127)</f>
        <v>8.93</v>
      </c>
      <c r="B132" s="26">
        <f>IF($H132&gt;$H$12,"",'[4]20'!AA127)</f>
        <v>112</v>
      </c>
      <c r="C132" s="27" t="str">
        <f>IF($H132&gt;$H$12,"",'[4]20'!AB127)</f>
        <v>ПОПЕРЕДНІЙ медогляд: УЧНІ ПЕРЕД ПРОХОДЖЕННЯМ ВИРОБНИЧОЇ ПРАКТИКИ НА ОБ'ЄКТАХ, ПРАЦІВНИКИ ЯКИХ ПІДЛЯГАЮТЬ ОБОВ'ЯЗКОВОМУ ПРОФІЛАКТИЧНОМУ МЕДИЧНОМУ ОГЛЯДУ &lt; Заклади освіти, крім закладів вищої освіти</v>
      </c>
      <c r="D132" s="28" t="str">
        <f>IF($H132&gt;$H$12,"",'[4]20'!AC127)</f>
        <v>медогляд</v>
      </c>
      <c r="E132" s="29">
        <f>IF($H132&gt;$H$12,"",IF($B132="","",ROUND('[4]20'!AD127,$H$9)))</f>
        <v>444.05</v>
      </c>
      <c r="F132" s="29">
        <f>IF($H132&gt;$H$12,"",IF($B132="","",ROUND('[4]20'!AE127,$H$9)))</f>
        <v>88.81</v>
      </c>
      <c r="G132" s="29">
        <f>IF($H132&gt;$H$12,"",IF($B132="","",ROUND('[4]20'!AF127,$H$9)))</f>
        <v>532.86</v>
      </c>
      <c r="H132" s="30">
        <v>120</v>
      </c>
    </row>
    <row r="133" spans="1:8" ht="91" x14ac:dyDescent="0.25">
      <c r="A133" s="26" t="str">
        <f>IF($H133&gt;$H$12,"",'[4]20'!Z128)</f>
        <v>8.94</v>
      </c>
      <c r="B133" s="26">
        <f>IF($H133&gt;$H$12,"",'[4]20'!AA128)</f>
        <v>113</v>
      </c>
      <c r="C133" s="27" t="str">
        <f>IF($H133&gt;$H$12,"",'[4]20'!AB128)</f>
        <v>ПОПЕРЕДНІЙ медогляд: ЗДОБУВАЧІ ЗАКЛАДІВ ВИЩОЇ ТА ФАХОВОЇ ПЕРЕДВИЩОЇ ОСВІТИ ПЕРЕД ПОЧАТКОМ ТА В ПЕРІОД ПРОХОДЖЕННЯ ВИРОБНИЧОЇ ПРАКТИКИ НА ОБ'ЄКТАХ, ПРАЦІВНИКИ ЯКИХ ПІДЛЯГАЮТЬ ОБОВ'ЯЗКОВОМУ ПРОФІЛАКТИЧНОМУ МЕДИЧНОМУ ОГЛЯДУ &lt; Заклади вищої освіти</v>
      </c>
      <c r="D133" s="28" t="str">
        <f>IF($H133&gt;$H$12,"",'[4]20'!AC128)</f>
        <v>медогляд</v>
      </c>
      <c r="E133" s="29">
        <f>IF($H133&gt;$H$12,"",IF($B133="","",ROUND('[4]20'!AD128,$H$9)))</f>
        <v>444.05</v>
      </c>
      <c r="F133" s="29">
        <f>IF($H133&gt;$H$12,"",IF($B133="","",ROUND('[4]20'!AE128,$H$9)))</f>
        <v>88.81</v>
      </c>
      <c r="G133" s="29">
        <f>IF($H133&gt;$H$12,"",IF($B133="","",ROUND('[4]20'!AF128,$H$9)))</f>
        <v>532.86</v>
      </c>
      <c r="H133" s="30">
        <v>121</v>
      </c>
    </row>
    <row r="134" spans="1:8" ht="49.5" customHeight="1" x14ac:dyDescent="0.25">
      <c r="A134" s="26" t="str">
        <f>IF($H134&gt;$H$12,"",'[4]20'!Z129)</f>
        <v>8.95</v>
      </c>
      <c r="B134" s="26">
        <f>IF($H134&gt;$H$12,"",'[4]20'!AA129)</f>
        <v>114</v>
      </c>
      <c r="C134" s="27" t="str">
        <f>IF($H134&gt;$H$12,"",'[4]20'!AB129)</f>
        <v>ПОПЕРЕДНІЙ медогляд: АДМІНІСТРАЦІЯ &lt; Притулки для дітей (для працівників, які НЕ контактують з дітьми віком до трьох років)</v>
      </c>
      <c r="D134" s="28" t="str">
        <f>IF($H134&gt;$H$12,"",'[4]20'!AC129)</f>
        <v>медогляд</v>
      </c>
      <c r="E134" s="29">
        <f>IF($H134&gt;$H$12,"",IF($B134="","",ROUND('[4]20'!AD129,$H$9)))</f>
        <v>882.92</v>
      </c>
      <c r="F134" s="29">
        <f>IF($H134&gt;$H$12,"",IF($B134="","",ROUND('[4]20'!AE129,$H$9)))</f>
        <v>176.58</v>
      </c>
      <c r="G134" s="29">
        <f>IF($H134&gt;$H$12,"",IF($B134="","",ROUND('[4]20'!AF129,$H$9)))</f>
        <v>1059.5</v>
      </c>
      <c r="H134" s="30">
        <v>122</v>
      </c>
    </row>
    <row r="135" spans="1:8" ht="39.75" customHeight="1" x14ac:dyDescent="0.25">
      <c r="A135" s="26" t="str">
        <f>IF($H135&gt;$H$12,"",'[4]20'!Z130)</f>
        <v>8.96</v>
      </c>
      <c r="B135" s="26">
        <f>IF($H135&gt;$H$12,"",'[4]20'!AA130)</f>
        <v>115</v>
      </c>
      <c r="C135" s="27" t="str">
        <f>IF($H135&gt;$H$12,"",'[4]20'!AB130)</f>
        <v>ПОПЕРЕДНІЙ медогляд: АДМІНІСТРАЦІЯ &lt; Притулки для дітей (для працівників, які контактують з дітьми віком до трьох років)</v>
      </c>
      <c r="D135" s="28" t="str">
        <f>IF($H135&gt;$H$12,"",'[4]20'!AC130)</f>
        <v>медогляд</v>
      </c>
      <c r="E135" s="29">
        <f>IF($H135&gt;$H$12,"",IF($B135="","",ROUND('[4]20'!AD130,$H$9)))</f>
        <v>882.92</v>
      </c>
      <c r="F135" s="29">
        <f>IF($H135&gt;$H$12,"",IF($B135="","",ROUND('[4]20'!AE130,$H$9)))</f>
        <v>176.58</v>
      </c>
      <c r="G135" s="29">
        <f>IF($H135&gt;$H$12,"",IF($B135="","",ROUND('[4]20'!AF130,$H$9)))</f>
        <v>1059.5</v>
      </c>
      <c r="H135" s="30">
        <v>123</v>
      </c>
    </row>
    <row r="136" spans="1:8" ht="39" x14ac:dyDescent="0.25">
      <c r="A136" s="26" t="str">
        <f>IF($H136&gt;$H$12,"",'[4]20'!Z131)</f>
        <v>8.97</v>
      </c>
      <c r="B136" s="26">
        <f>IF($H136&gt;$H$12,"",'[4]20'!AA131)</f>
        <v>116</v>
      </c>
      <c r="C136" s="27" t="str">
        <f>IF($H136&gt;$H$12,"",'[4]20'!AB131)</f>
        <v>ПЕРІОДИЧНИЙ медогляд: АДМІНІСТРАЦІЯ &lt; Притулки для дітей (для працівників, які НЕ контактують з дітьми віком до трьох років)</v>
      </c>
      <c r="D136" s="28" t="str">
        <f>IF($H136&gt;$H$12,"",'[4]20'!AC131)</f>
        <v>медогляд</v>
      </c>
      <c r="E136" s="29">
        <f>IF($H136&gt;$H$12,"",IF($B136="","",ROUND('[4]20'!AD131,$H$9)))</f>
        <v>647</v>
      </c>
      <c r="F136" s="29">
        <f>IF($H136&gt;$H$12,"",IF($B136="","",ROUND('[4]20'!AE131,$H$9)))</f>
        <v>129.4</v>
      </c>
      <c r="G136" s="29">
        <f>IF($H136&gt;$H$12,"",IF($B136="","",ROUND('[4]20'!AF131,$H$9)))</f>
        <v>776.4</v>
      </c>
      <c r="H136" s="30">
        <v>124</v>
      </c>
    </row>
    <row r="137" spans="1:8" ht="39" x14ac:dyDescent="0.25">
      <c r="A137" s="26" t="str">
        <f>IF($H137&gt;$H$12,"",'[4]20'!Z132)</f>
        <v>8.98</v>
      </c>
      <c r="B137" s="26">
        <f>IF($H137&gt;$H$12,"",'[4]20'!AA132)</f>
        <v>117</v>
      </c>
      <c r="C137" s="27" t="str">
        <f>IF($H137&gt;$H$12,"",'[4]20'!AB132)</f>
        <v>ПЕРІОДИЧНИЙ медогляд: АДМІНІСТРАЦІЯ &lt; Притулки для дітей (для працівників, які контактують з дітьми віком до трьох років)</v>
      </c>
      <c r="D137" s="28" t="str">
        <f>IF($H137&gt;$H$12,"",'[4]20'!AC132)</f>
        <v>медогляд</v>
      </c>
      <c r="E137" s="29">
        <f>IF($H137&gt;$H$12,"",IF($B137="","",ROUND('[4]20'!AD132,$H$9)))</f>
        <v>647</v>
      </c>
      <c r="F137" s="29">
        <f>IF($H137&gt;$H$12,"",IF($B137="","",ROUND('[4]20'!AE132,$H$9)))</f>
        <v>129.4</v>
      </c>
      <c r="G137" s="29">
        <f>IF($H137&gt;$H$12,"",IF($B137="","",ROUND('[4]20'!AF132,$H$9)))</f>
        <v>776.4</v>
      </c>
      <c r="H137" s="30">
        <v>125</v>
      </c>
    </row>
    <row r="138" spans="1:8" ht="39" x14ac:dyDescent="0.25">
      <c r="A138" s="26" t="str">
        <f>IF($H138&gt;$H$12,"",'[4]20'!Z133)</f>
        <v>8.99</v>
      </c>
      <c r="B138" s="26">
        <f>IF($H138&gt;$H$12,"",'[4]20'!AA133)</f>
        <v>118</v>
      </c>
      <c r="C138" s="27" t="str">
        <f>IF($H138&gt;$H$12,"",'[4]20'!AB133)</f>
        <v>ПОПЕРЕДНІЙ медогляд: ВИКЛАДАЧІ, УЧИТЕЛІ, ВИХОВАТЕЛІ &lt; Притулки для дітей (для працівників, які НЕ контактують з дітьми віком до трьох років)</v>
      </c>
      <c r="D138" s="28" t="str">
        <f>IF($H138&gt;$H$12,"",'[4]20'!AC133)</f>
        <v>медогляд</v>
      </c>
      <c r="E138" s="29">
        <f>IF($H138&gt;$H$12,"",IF($B138="","",ROUND('[4]20'!AD133,$H$9)))</f>
        <v>882.92</v>
      </c>
      <c r="F138" s="29">
        <f>IF($H138&gt;$H$12,"",IF($B138="","",ROUND('[4]20'!AE133,$H$9)))</f>
        <v>176.58</v>
      </c>
      <c r="G138" s="29">
        <f>IF($H138&gt;$H$12,"",IF($B138="","",ROUND('[4]20'!AF133,$H$9)))</f>
        <v>1059.5</v>
      </c>
      <c r="H138" s="30">
        <v>126</v>
      </c>
    </row>
    <row r="139" spans="1:8" ht="39" x14ac:dyDescent="0.25">
      <c r="A139" s="26" t="str">
        <f>IF($H139&gt;$H$12,"",'[4]20'!Z134)</f>
        <v>8.100</v>
      </c>
      <c r="B139" s="26">
        <f>IF($H139&gt;$H$12,"",'[4]20'!AA134)</f>
        <v>119</v>
      </c>
      <c r="C139" s="27" t="str">
        <f>IF($H139&gt;$H$12,"",'[4]20'!AB134)</f>
        <v>ПОПЕРЕДНІЙ медогляд: ВИКЛАДАЧІ, УЧИТЕЛІ, ВИХОВАТЕЛІ &lt; Притулки для дітей (для працівників, які контактують з дітьми віком до трьох років)</v>
      </c>
      <c r="D139" s="28" t="str">
        <f>IF($H139&gt;$H$12,"",'[4]20'!AC134)</f>
        <v>медогляд</v>
      </c>
      <c r="E139" s="29">
        <f>IF($H139&gt;$H$12,"",IF($B139="","",ROUND('[4]20'!AD134,$H$9)))</f>
        <v>882.92</v>
      </c>
      <c r="F139" s="29">
        <f>IF($H139&gt;$H$12,"",IF($B139="","",ROUND('[4]20'!AE134,$H$9)))</f>
        <v>176.58</v>
      </c>
      <c r="G139" s="29">
        <f>IF($H139&gt;$H$12,"",IF($B139="","",ROUND('[4]20'!AF134,$H$9)))</f>
        <v>1059.5</v>
      </c>
      <c r="H139" s="30">
        <v>127</v>
      </c>
    </row>
    <row r="140" spans="1:8" ht="39" x14ac:dyDescent="0.25">
      <c r="A140" s="26" t="str">
        <f>IF($H140&gt;$H$12,"",'[4]20'!Z135)</f>
        <v>8.101</v>
      </c>
      <c r="B140" s="26">
        <f>IF($H140&gt;$H$12,"",'[4]20'!AA135)</f>
        <v>120</v>
      </c>
      <c r="C140" s="27" t="str">
        <f>IF($H140&gt;$H$12,"",'[4]20'!AB135)</f>
        <v>ПЕРІОДИЧНИЙ медогляд: ВИКЛАДАЧІ, УЧИТЕЛІ, ВИХОВАТЕЛІ &lt; Притулки для дітей (для працівників, які НЕ контактують з дітьми віком до трьох років)</v>
      </c>
      <c r="D140" s="28" t="str">
        <f>IF($H140&gt;$H$12,"",'[4]20'!AC135)</f>
        <v>медогляд</v>
      </c>
      <c r="E140" s="29">
        <f>IF($H140&gt;$H$12,"",IF($B140="","",ROUND('[4]20'!AD135,$H$9)))</f>
        <v>647</v>
      </c>
      <c r="F140" s="29">
        <f>IF($H140&gt;$H$12,"",IF($B140="","",ROUND('[4]20'!AE135,$H$9)))</f>
        <v>129.4</v>
      </c>
      <c r="G140" s="29">
        <f>IF($H140&gt;$H$12,"",IF($B140="","",ROUND('[4]20'!AF135,$H$9)))</f>
        <v>776.4</v>
      </c>
      <c r="H140" s="30">
        <v>128</v>
      </c>
    </row>
    <row r="141" spans="1:8" ht="39" x14ac:dyDescent="0.25">
      <c r="A141" s="26" t="str">
        <f>IF($H141&gt;$H$12,"",'[4]20'!Z136)</f>
        <v>8.102</v>
      </c>
      <c r="B141" s="26">
        <f>IF($H141&gt;$H$12,"",'[4]20'!AA136)</f>
        <v>121</v>
      </c>
      <c r="C141" s="27" t="str">
        <f>IF($H141&gt;$H$12,"",'[4]20'!AB136)</f>
        <v>ПЕРІОДИЧНИЙ медогляд: ВИКЛАДАЧІ, УЧИТЕЛІ, ВИХОВАТЕЛІ &lt; Притулки для дітей (для працівників, які контактують з дітьми віком до трьох років)</v>
      </c>
      <c r="D141" s="28" t="str">
        <f>IF($H141&gt;$H$12,"",'[4]20'!AC136)</f>
        <v>медогляд</v>
      </c>
      <c r="E141" s="29">
        <f>IF($H141&gt;$H$12,"",IF($B141="","",ROUND('[4]20'!AD136,$H$9)))</f>
        <v>647</v>
      </c>
      <c r="F141" s="29">
        <f>IF($H141&gt;$H$12,"",IF($B141="","",ROUND('[4]20'!AE136,$H$9)))</f>
        <v>129.4</v>
      </c>
      <c r="G141" s="29">
        <f>IF($H141&gt;$H$12,"",IF($B141="","",ROUND('[4]20'!AF136,$H$9)))</f>
        <v>776.4</v>
      </c>
      <c r="H141" s="30">
        <v>129</v>
      </c>
    </row>
    <row r="142" spans="1:8" ht="39" x14ac:dyDescent="0.25">
      <c r="A142" s="26" t="str">
        <f>IF($H142&gt;$H$12,"",'[4]20'!Z137)</f>
        <v>8.103</v>
      </c>
      <c r="B142" s="26">
        <f>IF($H142&gt;$H$12,"",'[4]20'!AA137)</f>
        <v>122</v>
      </c>
      <c r="C142" s="27" t="str">
        <f>IF($H142&gt;$H$12,"",'[4]20'!AB137)</f>
        <v>ПОПЕРЕДНІЙ медогляд: МЕДИЧНИЙ ПЕРСОНАЛ &lt; Притулки для дітей (для працівників, які НЕ контактують з дітьми віком до трьох років)</v>
      </c>
      <c r="D142" s="28" t="str">
        <f>IF($H142&gt;$H$12,"",'[4]20'!AC137)</f>
        <v>медогляд</v>
      </c>
      <c r="E142" s="29">
        <f>IF($H142&gt;$H$12,"",IF($B142="","",ROUND('[4]20'!AD137,$H$9)))</f>
        <v>882.92</v>
      </c>
      <c r="F142" s="29">
        <f>IF($H142&gt;$H$12,"",IF($B142="","",ROUND('[4]20'!AE137,$H$9)))</f>
        <v>176.58</v>
      </c>
      <c r="G142" s="29">
        <f>IF($H142&gt;$H$12,"",IF($B142="","",ROUND('[4]20'!AF137,$H$9)))</f>
        <v>1059.5</v>
      </c>
      <c r="H142" s="30">
        <v>130</v>
      </c>
    </row>
    <row r="143" spans="1:8" ht="39" x14ac:dyDescent="0.25">
      <c r="A143" s="26" t="str">
        <f>IF($H143&gt;$H$12,"",'[4]20'!Z138)</f>
        <v>8.104</v>
      </c>
      <c r="B143" s="26">
        <f>IF($H143&gt;$H$12,"",'[4]20'!AA138)</f>
        <v>123</v>
      </c>
      <c r="C143" s="27" t="str">
        <f>IF($H143&gt;$H$12,"",'[4]20'!AB138)</f>
        <v>ПОПЕРЕДНІЙ медогляд: МЕДИЧНИЙ ПЕРСОНАЛ &lt; Притулки для дітей (для працівників, які контактують з дітьми віком до трьох років)</v>
      </c>
      <c r="D143" s="28" t="str">
        <f>IF($H143&gt;$H$12,"",'[4]20'!AC138)</f>
        <v>медогляд</v>
      </c>
      <c r="E143" s="29">
        <f>IF($H143&gt;$H$12,"",IF($B143="","",ROUND('[4]20'!AD138,$H$9)))</f>
        <v>882.92</v>
      </c>
      <c r="F143" s="29">
        <f>IF($H143&gt;$H$12,"",IF($B143="","",ROUND('[4]20'!AE138,$H$9)))</f>
        <v>176.58</v>
      </c>
      <c r="G143" s="29">
        <f>IF($H143&gt;$H$12,"",IF($B143="","",ROUND('[4]20'!AF138,$H$9)))</f>
        <v>1059.5</v>
      </c>
      <c r="H143" s="30">
        <v>131</v>
      </c>
    </row>
    <row r="144" spans="1:8" ht="39" x14ac:dyDescent="0.25">
      <c r="A144" s="26" t="str">
        <f>IF($H144&gt;$H$12,"",'[4]20'!Z139)</f>
        <v>8.105</v>
      </c>
      <c r="B144" s="26">
        <f>IF($H144&gt;$H$12,"",'[4]20'!AA139)</f>
        <v>124</v>
      </c>
      <c r="C144" s="27" t="str">
        <f>IF($H144&gt;$H$12,"",'[4]20'!AB139)</f>
        <v>ПЕРІОДИЧНИЙ медогляд: МЕДИЧНИЙ ПЕРСОНАЛ &lt; Притулки для дітей (для працівників, які НЕ контактують з дітьми віком до трьох років)</v>
      </c>
      <c r="D144" s="28" t="str">
        <f>IF($H144&gt;$H$12,"",'[4]20'!AC139)</f>
        <v>медогляд</v>
      </c>
      <c r="E144" s="29">
        <f>IF($H144&gt;$H$12,"",IF($B144="","",ROUND('[4]20'!AD139,$H$9)))</f>
        <v>740.65</v>
      </c>
      <c r="F144" s="29">
        <f>IF($H144&gt;$H$12,"",IF($B144="","",ROUND('[4]20'!AE139,$H$9)))</f>
        <v>148.13</v>
      </c>
      <c r="G144" s="29">
        <f>IF($H144&gt;$H$12,"",IF($B144="","",ROUND('[4]20'!AF139,$H$9)))</f>
        <v>888.78</v>
      </c>
      <c r="H144" s="30">
        <v>132</v>
      </c>
    </row>
    <row r="145" spans="1:8" ht="39" x14ac:dyDescent="0.25">
      <c r="A145" s="26" t="str">
        <f>IF($H145&gt;$H$12,"",'[4]20'!Z140)</f>
        <v>8.106</v>
      </c>
      <c r="B145" s="26">
        <f>IF($H145&gt;$H$12,"",'[4]20'!AA140)</f>
        <v>125</v>
      </c>
      <c r="C145" s="27" t="str">
        <f>IF($H145&gt;$H$12,"",'[4]20'!AB140)</f>
        <v>ПЕРІОДИЧНИЙ медогляд: МЕДИЧНИЙ ПЕРСОНАЛ &lt; Притулки для дітей (для працівників, які контактують з дітьми віком до трьох років)</v>
      </c>
      <c r="D145" s="28" t="str">
        <f>IF($H145&gt;$H$12,"",'[4]20'!AC140)</f>
        <v>медогляд</v>
      </c>
      <c r="E145" s="29">
        <f>IF($H145&gt;$H$12,"",IF($B145="","",ROUND('[4]20'!AD140,$H$9)))</f>
        <v>740.65</v>
      </c>
      <c r="F145" s="29">
        <f>IF($H145&gt;$H$12,"",IF($B145="","",ROUND('[4]20'!AE140,$H$9)))</f>
        <v>148.13</v>
      </c>
      <c r="G145" s="29">
        <f>IF($H145&gt;$H$12,"",IF($B145="","",ROUND('[4]20'!AF140,$H$9)))</f>
        <v>888.78</v>
      </c>
      <c r="H145" s="30">
        <v>133</v>
      </c>
    </row>
    <row r="146" spans="1:8" ht="26" x14ac:dyDescent="0.25">
      <c r="A146" s="26" t="str">
        <f>IF($H146&gt;$H$12,"",'[4]20'!Z141)</f>
        <v>8.107</v>
      </c>
      <c r="B146" s="26">
        <f>IF($H146&gt;$H$12,"",'[4]20'!AA141)</f>
        <v>126</v>
      </c>
      <c r="C146" s="27" t="str">
        <f>IF($H146&gt;$H$12,"",'[4]20'!AB141)</f>
        <v>ПОПЕРЕДНІЙ медогляд: ПРАЦІВНИКИ ХАРЧОБЛОКІВ &lt; Притулки для дітей</v>
      </c>
      <c r="D146" s="28" t="str">
        <f>IF($H146&gt;$H$12,"",'[4]20'!AC141)</f>
        <v>медогляд</v>
      </c>
      <c r="E146" s="29">
        <f>IF($H146&gt;$H$12,"",IF($B146="","",ROUND('[4]20'!AD141,$H$9)))</f>
        <v>789.28</v>
      </c>
      <c r="F146" s="29">
        <f>IF($H146&gt;$H$12,"",IF($B146="","",ROUND('[4]20'!AE141,$H$9)))</f>
        <v>157.86000000000001</v>
      </c>
      <c r="G146" s="29">
        <f>IF($H146&gt;$H$12,"",IF($B146="","",ROUND('[4]20'!AF141,$H$9)))</f>
        <v>947.14</v>
      </c>
      <c r="H146" s="30">
        <v>134</v>
      </c>
    </row>
    <row r="147" spans="1:8" ht="30.75" customHeight="1" x14ac:dyDescent="0.25">
      <c r="A147" s="26" t="str">
        <f>IF($H147&gt;$H$12,"",'[4]20'!Z142)</f>
        <v>8.108</v>
      </c>
      <c r="B147" s="26">
        <f>IF($H147&gt;$H$12,"",'[4]20'!AA142)</f>
        <v>127</v>
      </c>
      <c r="C147" s="27" t="str">
        <f>IF($H147&gt;$H$12,"",'[4]20'!AB142)</f>
        <v>ПЕРІОДИЧНИЙ медогляд: ПРАЦІВНИКИ ХАРЧОБЛОКІВ &lt; Притулки для дітей</v>
      </c>
      <c r="D147" s="28" t="str">
        <f>IF($H147&gt;$H$12,"",'[4]20'!AC142)</f>
        <v>медогляд</v>
      </c>
      <c r="E147" s="29">
        <f>IF($H147&gt;$H$12,"",IF($B147="","",ROUND('[4]20'!AD142,$H$9)))</f>
        <v>647</v>
      </c>
      <c r="F147" s="29">
        <f>IF($H147&gt;$H$12,"",IF($B147="","",ROUND('[4]20'!AE142,$H$9)))</f>
        <v>129.4</v>
      </c>
      <c r="G147" s="29">
        <f>IF($H147&gt;$H$12,"",IF($B147="","",ROUND('[4]20'!AF142,$H$9)))</f>
        <v>776.4</v>
      </c>
      <c r="H147" s="30">
        <v>135</v>
      </c>
    </row>
    <row r="148" spans="1:8" ht="39" x14ac:dyDescent="0.25">
      <c r="A148" s="26" t="str">
        <f>IF($H148&gt;$H$12,"",'[4]20'!Z143)</f>
        <v>8.109</v>
      </c>
      <c r="B148" s="26">
        <f>IF($H148&gt;$H$12,"",'[4]20'!AA143)</f>
        <v>128</v>
      </c>
      <c r="C148" s="27" t="str">
        <f>IF($H148&gt;$H$12,"",'[4]20'!AB143)</f>
        <v>ПОПЕРЕДНІЙ медогляд: ІНШИЙ ПЕДАГОГІЧНИЙ  ПЕРСОНАЛ &lt; Притулки для дітей (для працівників, які НЕ контактують з дітьми віком до трьох років)</v>
      </c>
      <c r="D148" s="28" t="str">
        <f>IF($H148&gt;$H$12,"",'[4]20'!AC143)</f>
        <v>медогляд</v>
      </c>
      <c r="E148" s="29">
        <f>IF($H148&gt;$H$12,"",IF($B148="","",ROUND('[4]20'!AD143,$H$9)))</f>
        <v>882.92</v>
      </c>
      <c r="F148" s="29">
        <f>IF($H148&gt;$H$12,"",IF($B148="","",ROUND('[4]20'!AE143,$H$9)))</f>
        <v>176.58</v>
      </c>
      <c r="G148" s="29">
        <f>IF($H148&gt;$H$12,"",IF($B148="","",ROUND('[4]20'!AF143,$H$9)))</f>
        <v>1059.5</v>
      </c>
      <c r="H148" s="30">
        <v>136</v>
      </c>
    </row>
    <row r="149" spans="1:8" ht="39" x14ac:dyDescent="0.25">
      <c r="A149" s="26" t="str">
        <f>IF($H149&gt;$H$12,"",'[4]20'!Z144)</f>
        <v>8.110</v>
      </c>
      <c r="B149" s="26">
        <f>IF($H149&gt;$H$12,"",'[4]20'!AA144)</f>
        <v>129</v>
      </c>
      <c r="C149" s="27" t="str">
        <f>IF($H149&gt;$H$12,"",'[4]20'!AB144)</f>
        <v>ПОПЕРЕДНІЙ медогляд: ІНШИЙ ПЕДАГОГІЧНИЙ  ПЕРСОНАЛ &lt; Притулки для дітей (для працівників, які контактують з дітьми віком до трьох років)</v>
      </c>
      <c r="D149" s="28" t="str">
        <f>IF($H149&gt;$H$12,"",'[4]20'!AC144)</f>
        <v>медогляд</v>
      </c>
      <c r="E149" s="29">
        <f>IF($H149&gt;$H$12,"",IF($B149="","",ROUND('[4]20'!AD144,$H$9)))</f>
        <v>882.92</v>
      </c>
      <c r="F149" s="29">
        <f>IF($H149&gt;$H$12,"",IF($B149="","",ROUND('[4]20'!AE144,$H$9)))</f>
        <v>176.58</v>
      </c>
      <c r="G149" s="29">
        <f>IF($H149&gt;$H$12,"",IF($B149="","",ROUND('[4]20'!AF144,$H$9)))</f>
        <v>1059.5</v>
      </c>
      <c r="H149" s="30">
        <v>137</v>
      </c>
    </row>
    <row r="150" spans="1:8" ht="39" x14ac:dyDescent="0.25">
      <c r="A150" s="26" t="str">
        <f>IF($H150&gt;$H$12,"",'[4]20'!Z145)</f>
        <v>8.111</v>
      </c>
      <c r="B150" s="26">
        <f>IF($H150&gt;$H$12,"",'[4]20'!AA145)</f>
        <v>130</v>
      </c>
      <c r="C150" s="27" t="str">
        <f>IF($H150&gt;$H$12,"",'[4]20'!AB145)</f>
        <v>ПОПЕРЕДНІЙ медогляд: ІНШИЙ ТЕХНІЧНИЙ ПЕРСОНАЛ &lt; Притулки для дітей (для працівників, які НЕ контактують з дітьми віком до трьох років)</v>
      </c>
      <c r="D150" s="28" t="str">
        <f>IF($H150&gt;$H$12,"",'[4]20'!AC145)</f>
        <v>медогляд</v>
      </c>
      <c r="E150" s="29">
        <f>IF($H150&gt;$H$12,"",IF($B150="","",ROUND('[4]20'!AD145,$H$9)))</f>
        <v>647</v>
      </c>
      <c r="F150" s="29">
        <f>IF($H150&gt;$H$12,"",IF($B150="","",ROUND('[4]20'!AE145,$H$9)))</f>
        <v>129.4</v>
      </c>
      <c r="G150" s="29">
        <f>IF($H150&gt;$H$12,"",IF($B150="","",ROUND('[4]20'!AF145,$H$9)))</f>
        <v>776.4</v>
      </c>
      <c r="H150" s="30">
        <v>138</v>
      </c>
    </row>
    <row r="151" spans="1:8" ht="39" x14ac:dyDescent="0.25">
      <c r="A151" s="26" t="str">
        <f>IF($H151&gt;$H$12,"",'[4]20'!Z146)</f>
        <v>8.112</v>
      </c>
      <c r="B151" s="26">
        <f>IF($H151&gt;$H$12,"",'[4]20'!AA146)</f>
        <v>131</v>
      </c>
      <c r="C151" s="27" t="str">
        <f>IF($H151&gt;$H$12,"",'[4]20'!AB146)</f>
        <v>ПОПЕРЕДНІЙ медогляд: ІНШИЙ ТЕХНІЧНИЙ ПЕРСОНАЛ &lt; Притулки для дітей (для працівників, які контактують з дітьми віком до трьох років)</v>
      </c>
      <c r="D151" s="28" t="str">
        <f>IF($H151&gt;$H$12,"",'[4]20'!AC146)</f>
        <v>медогляд</v>
      </c>
      <c r="E151" s="29">
        <f>IF($H151&gt;$H$12,"",IF($B151="","",ROUND('[4]20'!AD146,$H$9)))</f>
        <v>647</v>
      </c>
      <c r="F151" s="29">
        <f>IF($H151&gt;$H$12,"",IF($B151="","",ROUND('[4]20'!AE146,$H$9)))</f>
        <v>129.4</v>
      </c>
      <c r="G151" s="29">
        <f>IF($H151&gt;$H$12,"",IF($B151="","",ROUND('[4]20'!AF146,$H$9)))</f>
        <v>776.4</v>
      </c>
      <c r="H151" s="30">
        <v>139</v>
      </c>
    </row>
    <row r="152" spans="1:8" ht="39" x14ac:dyDescent="0.25">
      <c r="A152" s="26" t="str">
        <f>IF($H152&gt;$H$12,"",'[4]20'!Z147)</f>
        <v>8.113</v>
      </c>
      <c r="B152" s="26">
        <f>IF($H152&gt;$H$12,"",'[4]20'!AA147)</f>
        <v>132</v>
      </c>
      <c r="C152" s="27" t="str">
        <f>IF($H152&gt;$H$12,"",'[4]20'!AB147)</f>
        <v>ПЕРІОДИЧНИЙ медогляд: ІНШИЙ ПЕДАГОГІЧНИЙ  ПЕРСОНАЛ &lt; Притулки для дітей (для працівників, які НЕ контактують з дітьми віком до трьох років)</v>
      </c>
      <c r="D152" s="28" t="str">
        <f>IF($H152&gt;$H$12,"",'[4]20'!AC147)</f>
        <v>медогляд</v>
      </c>
      <c r="E152" s="29">
        <f>IF($H152&gt;$H$12,"",IF($B152="","",ROUND('[4]20'!AD147,$H$9)))</f>
        <v>647</v>
      </c>
      <c r="F152" s="29">
        <f>IF($H152&gt;$H$12,"",IF($B152="","",ROUND('[4]20'!AE147,$H$9)))</f>
        <v>129.4</v>
      </c>
      <c r="G152" s="29">
        <f>IF($H152&gt;$H$12,"",IF($B152="","",ROUND('[4]20'!AF147,$H$9)))</f>
        <v>776.4</v>
      </c>
      <c r="H152" s="30">
        <v>140</v>
      </c>
    </row>
    <row r="153" spans="1:8" ht="39" x14ac:dyDescent="0.25">
      <c r="A153" s="26" t="str">
        <f>IF($H153&gt;$H$12,"",'[4]20'!Z148)</f>
        <v>8.114</v>
      </c>
      <c r="B153" s="26">
        <f>IF($H153&gt;$H$12,"",'[4]20'!AA148)</f>
        <v>133</v>
      </c>
      <c r="C153" s="27" t="str">
        <f>IF($H153&gt;$H$12,"",'[4]20'!AB148)</f>
        <v>ПЕРІОДИЧНИЙ медогляд: ІНШИЙ ПЕДАГОГІЧНИЙ  ПЕРСОНАЛ &lt; Притулки для дітей (для працівників, які контактують з дітьми віком до трьох років)</v>
      </c>
      <c r="D153" s="28" t="str">
        <f>IF($H153&gt;$H$12,"",'[4]20'!AC148)</f>
        <v>медогляд</v>
      </c>
      <c r="E153" s="29">
        <f>IF($H153&gt;$H$12,"",IF($B153="","",ROUND('[4]20'!AD148,$H$9)))</f>
        <v>647</v>
      </c>
      <c r="F153" s="29">
        <f>IF($H153&gt;$H$12,"",IF($B153="","",ROUND('[4]20'!AE148,$H$9)))</f>
        <v>129.4</v>
      </c>
      <c r="G153" s="29">
        <f>IF($H153&gt;$H$12,"",IF($B153="","",ROUND('[4]20'!AF148,$H$9)))</f>
        <v>776.4</v>
      </c>
      <c r="H153" s="30">
        <v>141</v>
      </c>
    </row>
    <row r="154" spans="1:8" ht="39" x14ac:dyDescent="0.25">
      <c r="A154" s="26" t="str">
        <f>IF($H154&gt;$H$12,"",'[4]20'!Z149)</f>
        <v>8.115</v>
      </c>
      <c r="B154" s="26">
        <f>IF($H154&gt;$H$12,"",'[4]20'!AA149)</f>
        <v>134</v>
      </c>
      <c r="C154" s="27" t="str">
        <f>IF($H154&gt;$H$12,"",'[4]20'!AB149)</f>
        <v>ПЕРІОДИЧНИЙ медогляд: ІНШИЙ ТЕХНІЧНИЙ ПЕРСОНАЛ &lt; Притулки для дітей (для працівників, які НЕ контактують з дітьми віком до трьох років)</v>
      </c>
      <c r="D154" s="28" t="str">
        <f>IF($H154&gt;$H$12,"",'[4]20'!AC149)</f>
        <v>медогляд</v>
      </c>
      <c r="E154" s="29">
        <f>IF($H154&gt;$H$12,"",IF($B154="","",ROUND('[4]20'!AD149,$H$9)))</f>
        <v>553.36</v>
      </c>
      <c r="F154" s="29">
        <f>IF($H154&gt;$H$12,"",IF($B154="","",ROUND('[4]20'!AE149,$H$9)))</f>
        <v>110.67</v>
      </c>
      <c r="G154" s="29">
        <f>IF($H154&gt;$H$12,"",IF($B154="","",ROUND('[4]20'!AF149,$H$9)))</f>
        <v>664.03</v>
      </c>
      <c r="H154" s="30">
        <v>142</v>
      </c>
    </row>
    <row r="155" spans="1:8" ht="39" x14ac:dyDescent="0.25">
      <c r="A155" s="26" t="str">
        <f>IF($H155&gt;$H$12,"",'[4]20'!Z150)</f>
        <v>8.116</v>
      </c>
      <c r="B155" s="26">
        <f>IF($H155&gt;$H$12,"",'[4]20'!AA150)</f>
        <v>135</v>
      </c>
      <c r="C155" s="27" t="str">
        <f>IF($H155&gt;$H$12,"",'[4]20'!AB150)</f>
        <v>ПЕРІОДИЧНИЙ медогляд: ІНШИЙ ТЕХНІЧНИЙ ПЕРСОНАЛ &lt; Притулки для дітей (для працівників, які контактують з дітьми віком до трьох років)</v>
      </c>
      <c r="D155" s="28" t="str">
        <f>IF($H155&gt;$H$12,"",'[4]20'!AC150)</f>
        <v>медогляд</v>
      </c>
      <c r="E155" s="29">
        <f>IF($H155&gt;$H$12,"",IF($B155="","",ROUND('[4]20'!AD150,$H$9)))</f>
        <v>553.36</v>
      </c>
      <c r="F155" s="29">
        <f>IF($H155&gt;$H$12,"",IF($B155="","",ROUND('[4]20'!AE150,$H$9)))</f>
        <v>110.67</v>
      </c>
      <c r="G155" s="29">
        <f>IF($H155&gt;$H$12,"",IF($B155="","",ROUND('[4]20'!AF150,$H$9)))</f>
        <v>664.03</v>
      </c>
      <c r="H155" s="30">
        <v>143</v>
      </c>
    </row>
    <row r="156" spans="1:8" ht="39" x14ac:dyDescent="0.25">
      <c r="A156" s="26" t="str">
        <f>IF($H156&gt;$H$12,"",'[4]20'!Z151)</f>
        <v>8.117</v>
      </c>
      <c r="B156" s="26">
        <f>IF($H156&gt;$H$12,"",'[4]20'!AA151)</f>
        <v>136</v>
      </c>
      <c r="C156" s="27" t="str">
        <f>IF($H156&gt;$H$12,"",'[4]20'!AB151)</f>
        <v>ПОПЕРЕДНІЙ медогляд: АДМІНІСТРАТИВНО-ГОСПОДАРСЬКИЙ ПЕРСОНАЛ &lt; Оздоровчі заклади для дітей з цілорічним та сезонним перебуванням</v>
      </c>
      <c r="D156" s="28" t="str">
        <f>IF($H156&gt;$H$12,"",'[4]20'!AC151)</f>
        <v>медогляд</v>
      </c>
      <c r="E156" s="29">
        <f>IF($H156&gt;$H$12,"",IF($B156="","",ROUND('[4]20'!AD151,$H$9)))</f>
        <v>882.92</v>
      </c>
      <c r="F156" s="29">
        <f>IF($H156&gt;$H$12,"",IF($B156="","",ROUND('[4]20'!AE151,$H$9)))</f>
        <v>176.58</v>
      </c>
      <c r="G156" s="29">
        <f>IF($H156&gt;$H$12,"",IF($B156="","",ROUND('[4]20'!AF151,$H$9)))</f>
        <v>1059.5</v>
      </c>
      <c r="H156" s="30">
        <v>144</v>
      </c>
    </row>
    <row r="157" spans="1:8" ht="39" x14ac:dyDescent="0.25">
      <c r="A157" s="26" t="str">
        <f>IF($H157&gt;$H$12,"",'[4]20'!Z152)</f>
        <v>8.118</v>
      </c>
      <c r="B157" s="26">
        <f>IF($H157&gt;$H$12,"",'[4]20'!AA152)</f>
        <v>137</v>
      </c>
      <c r="C157" s="27" t="str">
        <f>IF($H157&gt;$H$12,"",'[4]20'!AB152)</f>
        <v>ПЕРІОДИЧНИЙ медогляд: АДМІНІСТРАТИВНО-ГОСПОДАРСЬКИЙ ПЕРСОНАЛ &lt; Оздоровчі заклади для дітей з цілорічним та сезонним перебуванням</v>
      </c>
      <c r="D157" s="28" t="str">
        <f>IF($H157&gt;$H$12,"",'[4]20'!AC152)</f>
        <v>медогляд</v>
      </c>
      <c r="E157" s="29">
        <f>IF($H157&gt;$H$12,"",IF($B157="","",ROUND('[4]20'!AD152,$H$9)))</f>
        <v>647</v>
      </c>
      <c r="F157" s="29">
        <f>IF($H157&gt;$H$12,"",IF($B157="","",ROUND('[4]20'!AE152,$H$9)))</f>
        <v>129.4</v>
      </c>
      <c r="G157" s="29">
        <f>IF($H157&gt;$H$12,"",IF($B157="","",ROUND('[4]20'!AF152,$H$9)))</f>
        <v>776.4</v>
      </c>
      <c r="H157" s="30">
        <v>145</v>
      </c>
    </row>
    <row r="158" spans="1:8" ht="39" x14ac:dyDescent="0.25">
      <c r="A158" s="26" t="str">
        <f>IF($H158&gt;$H$12,"",'[4]20'!Z153)</f>
        <v>8.119</v>
      </c>
      <c r="B158" s="26">
        <f>IF($H158&gt;$H$12,"",'[4]20'!AA153)</f>
        <v>138</v>
      </c>
      <c r="C158" s="27" t="str">
        <f>IF($H158&gt;$H$12,"",'[4]20'!AB153)</f>
        <v>ПОПЕРЕДНІЙ медогляд: ПЕДАГОГІЧНИЙ ПЕРСОНАЛ &lt; Оздоровчі заклади для дітей з цілорічним та сезонним перебуванням</v>
      </c>
      <c r="D158" s="28" t="str">
        <f>IF($H158&gt;$H$12,"",'[4]20'!AC153)</f>
        <v>медогляд</v>
      </c>
      <c r="E158" s="29">
        <f>IF($H158&gt;$H$12,"",IF($B158="","",ROUND('[4]20'!AD153,$H$9)))</f>
        <v>882.92</v>
      </c>
      <c r="F158" s="29">
        <f>IF($H158&gt;$H$12,"",IF($B158="","",ROUND('[4]20'!AE153,$H$9)))</f>
        <v>176.58</v>
      </c>
      <c r="G158" s="29">
        <f>IF($H158&gt;$H$12,"",IF($B158="","",ROUND('[4]20'!AF153,$H$9)))</f>
        <v>1059.5</v>
      </c>
      <c r="H158" s="30">
        <v>146</v>
      </c>
    </row>
    <row r="159" spans="1:8" ht="39" x14ac:dyDescent="0.25">
      <c r="A159" s="26" t="str">
        <f>IF($H159&gt;$H$12,"",'[4]20'!Z154)</f>
        <v>8.120</v>
      </c>
      <c r="B159" s="26">
        <f>IF($H159&gt;$H$12,"",'[4]20'!AA154)</f>
        <v>139</v>
      </c>
      <c r="C159" s="27" t="str">
        <f>IF($H159&gt;$H$12,"",'[4]20'!AB154)</f>
        <v>ПЕРІОДИЧНИЙ медогляд: ПЕДАГОГІЧНИЙ ПЕРСОНАЛ &lt; Оздоровчі заклади для дітей з цілорічним та сезонним перебуванням</v>
      </c>
      <c r="D159" s="28" t="str">
        <f>IF($H159&gt;$H$12,"",'[4]20'!AC154)</f>
        <v>медогляд</v>
      </c>
      <c r="E159" s="29">
        <f>IF($H159&gt;$H$12,"",IF($B159="","",ROUND('[4]20'!AD154,$H$9)))</f>
        <v>647</v>
      </c>
      <c r="F159" s="29">
        <f>IF($H159&gt;$H$12,"",IF($B159="","",ROUND('[4]20'!AE154,$H$9)))</f>
        <v>129.4</v>
      </c>
      <c r="G159" s="29">
        <f>IF($H159&gt;$H$12,"",IF($B159="","",ROUND('[4]20'!AF154,$H$9)))</f>
        <v>776.4</v>
      </c>
      <c r="H159" s="30">
        <v>147</v>
      </c>
    </row>
    <row r="160" spans="1:8" ht="39" x14ac:dyDescent="0.25">
      <c r="A160" s="26" t="str">
        <f>IF($H160&gt;$H$12,"",'[4]20'!Z155)</f>
        <v>8.121</v>
      </c>
      <c r="B160" s="26">
        <f>IF($H160&gt;$H$12,"",'[4]20'!AA155)</f>
        <v>140</v>
      </c>
      <c r="C160" s="27" t="str">
        <f>IF($H160&gt;$H$12,"",'[4]20'!AB155)</f>
        <v>ПОПЕРЕДНІЙ медогляд: МЕДИЧНИЙ ПЕРСОНАЛ &lt; Оздоровчі заклади для дітей з цілорічним та сезонним перебуванням</v>
      </c>
      <c r="D160" s="28" t="str">
        <f>IF($H160&gt;$H$12,"",'[4]20'!AC155)</f>
        <v>медогляд</v>
      </c>
      <c r="E160" s="29">
        <f>IF($H160&gt;$H$12,"",IF($B160="","",ROUND('[4]20'!AD155,$H$9)))</f>
        <v>882.92</v>
      </c>
      <c r="F160" s="29">
        <f>IF($H160&gt;$H$12,"",IF($B160="","",ROUND('[4]20'!AE155,$H$9)))</f>
        <v>176.58</v>
      </c>
      <c r="G160" s="29">
        <f>IF($H160&gt;$H$12,"",IF($B160="","",ROUND('[4]20'!AF155,$H$9)))</f>
        <v>1059.5</v>
      </c>
      <c r="H160" s="30">
        <v>148</v>
      </c>
    </row>
    <row r="161" spans="1:8" ht="39" x14ac:dyDescent="0.25">
      <c r="A161" s="26" t="str">
        <f>IF($H161&gt;$H$12,"",'[4]20'!Z156)</f>
        <v>8.122</v>
      </c>
      <c r="B161" s="26">
        <f>IF($H161&gt;$H$12,"",'[4]20'!AA156)</f>
        <v>141</v>
      </c>
      <c r="C161" s="27" t="str">
        <f>IF($H161&gt;$H$12,"",'[4]20'!AB156)</f>
        <v>ПЕРІОДИЧНИЙ медогляд: МЕДИЧНИЙ ПЕРСОНАЛ &lt; Оздоровчі заклади для дітей з цілорічним та сезонним перебуванням</v>
      </c>
      <c r="D161" s="28" t="str">
        <f>IF($H161&gt;$H$12,"",'[4]20'!AC156)</f>
        <v>медогляд</v>
      </c>
      <c r="E161" s="29">
        <f>IF($H161&gt;$H$12,"",IF($B161="","",ROUND('[4]20'!AD156,$H$9)))</f>
        <v>740.65</v>
      </c>
      <c r="F161" s="29">
        <f>IF($H161&gt;$H$12,"",IF($B161="","",ROUND('[4]20'!AE156,$H$9)))</f>
        <v>148.13</v>
      </c>
      <c r="G161" s="29">
        <f>IF($H161&gt;$H$12,"",IF($B161="","",ROUND('[4]20'!AF156,$H$9)))</f>
        <v>888.78</v>
      </c>
      <c r="H161" s="30">
        <v>149</v>
      </c>
    </row>
    <row r="162" spans="1:8" ht="39" x14ac:dyDescent="0.25">
      <c r="A162" s="26" t="str">
        <f>IF($H162&gt;$H$12,"",'[4]20'!Z157)</f>
        <v>8.123</v>
      </c>
      <c r="B162" s="26">
        <f>IF($H162&gt;$H$12,"",'[4]20'!AA157)</f>
        <v>142</v>
      </c>
      <c r="C162" s="27" t="str">
        <f>IF($H162&gt;$H$12,"",'[4]20'!AB157)</f>
        <v>ПОПЕРЕДНІЙ медогляд: ПРАЦІВНИКИ ХАРЧОБЛОКІВ &lt; Оздоровчі заклади для дітей з цілорічним та сезонним перебуванням</v>
      </c>
      <c r="D162" s="28" t="str">
        <f>IF($H162&gt;$H$12,"",'[4]20'!AC157)</f>
        <v>медогляд</v>
      </c>
      <c r="E162" s="29">
        <f>IF($H162&gt;$H$12,"",IF($B162="","",ROUND('[4]20'!AD157,$H$9)))</f>
        <v>789.28</v>
      </c>
      <c r="F162" s="29">
        <f>IF($H162&gt;$H$12,"",IF($B162="","",ROUND('[4]20'!AE157,$H$9)))</f>
        <v>157.86000000000001</v>
      </c>
      <c r="G162" s="29">
        <f>IF($H162&gt;$H$12,"",IF($B162="","",ROUND('[4]20'!AF157,$H$9)))</f>
        <v>947.14</v>
      </c>
      <c r="H162" s="30">
        <v>150</v>
      </c>
    </row>
    <row r="163" spans="1:8" ht="39" x14ac:dyDescent="0.25">
      <c r="A163" s="26" t="str">
        <f>IF($H163&gt;$H$12,"",'[4]20'!Z158)</f>
        <v>8.124</v>
      </c>
      <c r="B163" s="26">
        <f>IF($H163&gt;$H$12,"",'[4]20'!AA158)</f>
        <v>143</v>
      </c>
      <c r="C163" s="27" t="str">
        <f>IF($H163&gt;$H$12,"",'[4]20'!AB158)</f>
        <v>ПЕРІОДИЧНИЙ медогляд: ПРАЦІВНИКИ ХАРЧОБЛОКІВ &lt; Оздоровчі заклади для дітей з цілорічним та сезонним перебуванням</v>
      </c>
      <c r="D163" s="28" t="str">
        <f>IF($H163&gt;$H$12,"",'[4]20'!AC158)</f>
        <v>медогляд</v>
      </c>
      <c r="E163" s="29">
        <f>IF($H163&gt;$H$12,"",IF($B163="","",ROUND('[4]20'!AD158,$H$9)))</f>
        <v>647</v>
      </c>
      <c r="F163" s="29">
        <f>IF($H163&gt;$H$12,"",IF($B163="","",ROUND('[4]20'!AE158,$H$9)))</f>
        <v>129.4</v>
      </c>
      <c r="G163" s="29">
        <f>IF($H163&gt;$H$12,"",IF($B163="","",ROUND('[4]20'!AF158,$H$9)))</f>
        <v>776.4</v>
      </c>
      <c r="H163" s="30">
        <v>151</v>
      </c>
    </row>
    <row r="164" spans="1:8" ht="39" x14ac:dyDescent="0.25">
      <c r="A164" s="26" t="str">
        <f>IF($H164&gt;$H$12,"",'[4]20'!Z159)</f>
        <v>8.125</v>
      </c>
      <c r="B164" s="26">
        <f>IF($H164&gt;$H$12,"",'[4]20'!AA159)</f>
        <v>144</v>
      </c>
      <c r="C164" s="27" t="str">
        <f>IF($H164&gt;$H$12,"",'[4]20'!AB159)</f>
        <v>ПОПЕРЕДНІЙ медогляд: ОБСЛУГОВУЮЧИЙ ПЕРСОНАЛ &lt; Оздоровчі заклади для дітей з цілорічним та сезонним перебуванням</v>
      </c>
      <c r="D164" s="28" t="str">
        <f>IF($H164&gt;$H$12,"",'[4]20'!AC159)</f>
        <v>медогляд</v>
      </c>
      <c r="E164" s="29">
        <f>IF($H164&gt;$H$12,"",IF($B164="","",ROUND('[4]20'!AD159,$H$9)))</f>
        <v>647</v>
      </c>
      <c r="F164" s="29">
        <f>IF($H164&gt;$H$12,"",IF($B164="","",ROUND('[4]20'!AE159,$H$9)))</f>
        <v>129.4</v>
      </c>
      <c r="G164" s="29">
        <f>IF($H164&gt;$H$12,"",IF($B164="","",ROUND('[4]20'!AF159,$H$9)))</f>
        <v>776.4</v>
      </c>
      <c r="H164" s="30">
        <v>152</v>
      </c>
    </row>
    <row r="165" spans="1:8" ht="39" x14ac:dyDescent="0.25">
      <c r="A165" s="26" t="str">
        <f>IF($H165&gt;$H$12,"",'[4]20'!Z160)</f>
        <v>8.126</v>
      </c>
      <c r="B165" s="26">
        <f>IF($H165&gt;$H$12,"",'[4]20'!AA160)</f>
        <v>145</v>
      </c>
      <c r="C165" s="27" t="str">
        <f>IF($H165&gt;$H$12,"",'[4]20'!AB160)</f>
        <v>ПЕРІОДИЧНИЙ медогляд: ОБСЛУГОВУЮЧИЙ ПЕРСОНАЛ &lt; Оздоровчі заклади для дітей з цілорічним та сезонним перебуванням</v>
      </c>
      <c r="D165" s="28" t="str">
        <f>IF($H165&gt;$H$12,"",'[4]20'!AC160)</f>
        <v>медогляд</v>
      </c>
      <c r="E165" s="29">
        <f>IF($H165&gt;$H$12,"",IF($B165="","",ROUND('[4]20'!AD160,$H$9)))</f>
        <v>553.36</v>
      </c>
      <c r="F165" s="29">
        <f>IF($H165&gt;$H$12,"",IF($B165="","",ROUND('[4]20'!AE160,$H$9)))</f>
        <v>110.67</v>
      </c>
      <c r="G165" s="29">
        <f>IF($H165&gt;$H$12,"",IF($B165="","",ROUND('[4]20'!AF160,$H$9)))</f>
        <v>664.03</v>
      </c>
      <c r="H165" s="30">
        <v>153</v>
      </c>
    </row>
    <row r="166" spans="1:8" ht="65" x14ac:dyDescent="0.25">
      <c r="A166" s="26" t="str">
        <f>IF($H166&gt;$H$12,"",'[4]20'!Z161)</f>
        <v>8.127</v>
      </c>
      <c r="B166" s="26">
        <f>IF($H166&gt;$H$12,"",'[4]20'!AA161)</f>
        <v>146</v>
      </c>
      <c r="C166" s="27" t="str">
        <f>IF($H166&gt;$H$12,"",'[4]20'!AB161)</f>
        <v>ПОПЕРЕДНІЙ медогляд: АДМІНІСТРАЦІЯ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НЕ контактують з дітьми віком до трьох років)</v>
      </c>
      <c r="D166" s="28" t="str">
        <f>IF($H166&gt;$H$12,"",'[4]20'!AC161)</f>
        <v>медогляд</v>
      </c>
      <c r="E166" s="29">
        <f>IF($H166&gt;$H$12,"",IF($B166="","",ROUND('[4]20'!AD161,$H$9)))</f>
        <v>882.92</v>
      </c>
      <c r="F166" s="29">
        <f>IF($H166&gt;$H$12,"",IF($B166="","",ROUND('[4]20'!AE161,$H$9)))</f>
        <v>176.58</v>
      </c>
      <c r="G166" s="29">
        <f>IF($H166&gt;$H$12,"",IF($B166="","",ROUND('[4]20'!AF161,$H$9)))</f>
        <v>1059.5</v>
      </c>
      <c r="H166" s="30">
        <v>154</v>
      </c>
    </row>
    <row r="167" spans="1:8" ht="65" x14ac:dyDescent="0.25">
      <c r="A167" s="26" t="str">
        <f>IF($H167&gt;$H$12,"",'[4]20'!Z162)</f>
        <v>8.128</v>
      </c>
      <c r="B167" s="26">
        <f>IF($H167&gt;$H$12,"",'[4]20'!AA162)</f>
        <v>147</v>
      </c>
      <c r="C167" s="27" t="str">
        <f>IF($H167&gt;$H$12,"",'[4]20'!AB162)</f>
        <v>ПОПЕРЕДНІЙ медогляд: АДМІНІСТРАЦІЯ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контактують з дітьми віком до трьох років)</v>
      </c>
      <c r="D167" s="28" t="str">
        <f>IF($H167&gt;$H$12,"",'[4]20'!AC162)</f>
        <v>медогляд</v>
      </c>
      <c r="E167" s="29">
        <f>IF($H167&gt;$H$12,"",IF($B167="","",ROUND('[4]20'!AD162,$H$9)))</f>
        <v>882.92</v>
      </c>
      <c r="F167" s="29">
        <f>IF($H167&gt;$H$12,"",IF($B167="","",ROUND('[4]20'!AE162,$H$9)))</f>
        <v>176.58</v>
      </c>
      <c r="G167" s="29">
        <f>IF($H167&gt;$H$12,"",IF($B167="","",ROUND('[4]20'!AF162,$H$9)))</f>
        <v>1059.5</v>
      </c>
      <c r="H167" s="30">
        <v>155</v>
      </c>
    </row>
    <row r="168" spans="1:8" ht="65" x14ac:dyDescent="0.25">
      <c r="A168" s="26" t="str">
        <f>IF($H168&gt;$H$12,"",'[4]20'!Z163)</f>
        <v>8.129</v>
      </c>
      <c r="B168" s="26">
        <f>IF($H168&gt;$H$12,"",'[4]20'!AA163)</f>
        <v>148</v>
      </c>
      <c r="C168" s="27" t="str">
        <f>IF($H168&gt;$H$12,"",'[4]20'!AB163)</f>
        <v>ПЕРІОДИЧНИЙ медогляд: АДМІНІСТРАЦІЯ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НЕ контактують з дітьми віком до трьох років)</v>
      </c>
      <c r="D168" s="28" t="str">
        <f>IF($H168&gt;$H$12,"",'[4]20'!AC163)</f>
        <v>медогляд</v>
      </c>
      <c r="E168" s="29">
        <f>IF($H168&gt;$H$12,"",IF($B168="","",ROUND('[4]20'!AD163,$H$9)))</f>
        <v>740.65</v>
      </c>
      <c r="F168" s="29">
        <f>IF($H168&gt;$H$12,"",IF($B168="","",ROUND('[4]20'!AE163,$H$9)))</f>
        <v>148.13</v>
      </c>
      <c r="G168" s="29">
        <f>IF($H168&gt;$H$12,"",IF($B168="","",ROUND('[4]20'!AF163,$H$9)))</f>
        <v>888.78</v>
      </c>
      <c r="H168" s="30">
        <v>156</v>
      </c>
    </row>
    <row r="169" spans="1:8" ht="65" x14ac:dyDescent="0.25">
      <c r="A169" s="26" t="str">
        <f>IF($H169&gt;$H$12,"",'[4]20'!Z164)</f>
        <v>8.130</v>
      </c>
      <c r="B169" s="26">
        <f>IF($H169&gt;$H$12,"",'[4]20'!AA164)</f>
        <v>149</v>
      </c>
      <c r="C169" s="27" t="str">
        <f>IF($H169&gt;$H$12,"",'[4]20'!AB164)</f>
        <v>ПЕРІОДИЧНИЙ медогляд: АДМІНІСТРАЦІЯ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контактують з дітьми віком до трьох років)</v>
      </c>
      <c r="D169" s="28" t="str">
        <f>IF($H169&gt;$H$12,"",'[4]20'!AC164)</f>
        <v>медогляд</v>
      </c>
      <c r="E169" s="29">
        <f>IF($H169&gt;$H$12,"",IF($B169="","",ROUND('[4]20'!AD164,$H$9)))</f>
        <v>740.65</v>
      </c>
      <c r="F169" s="29">
        <f>IF($H169&gt;$H$12,"",IF($B169="","",ROUND('[4]20'!AE164,$H$9)))</f>
        <v>148.13</v>
      </c>
      <c r="G169" s="29">
        <f>IF($H169&gt;$H$12,"",IF($B169="","",ROUND('[4]20'!AF164,$H$9)))</f>
        <v>888.78</v>
      </c>
      <c r="H169" s="30">
        <v>157</v>
      </c>
    </row>
    <row r="170" spans="1:8" ht="68.25" customHeight="1" x14ac:dyDescent="0.25">
      <c r="A170" s="26" t="str">
        <f>IF($H170&gt;$H$12,"",'[4]20'!Z165)</f>
        <v>8.131</v>
      </c>
      <c r="B170" s="26">
        <f>IF($H170&gt;$H$12,"",'[4]20'!AA165)</f>
        <v>150</v>
      </c>
      <c r="C170" s="27" t="str">
        <f>IF($H170&gt;$H$12,"",'[4]20'!AB165)</f>
        <v>ПОПЕРЕДНІЙ медогляд: ВИХОВАТЕЛІ, ПОМІЧНИКИ ВИХОВАТЕЛІВ &lt; Лікувально-профілактичні заклади / санітарно-профілактичні заклади / установи та заклади системи соціального захисту населення</v>
      </c>
      <c r="D170" s="28" t="str">
        <f>IF($H170&gt;$H$12,"",'[4]20'!AC165)</f>
        <v>медогляд</v>
      </c>
      <c r="E170" s="29">
        <f>IF($H170&gt;$H$12,"",IF($B170="","",ROUND('[4]20'!AD165,$H$9)))</f>
        <v>882.92</v>
      </c>
      <c r="F170" s="29">
        <f>IF($H170&gt;$H$12,"",IF($B170="","",ROUND('[4]20'!AE165,$H$9)))</f>
        <v>176.58</v>
      </c>
      <c r="G170" s="29">
        <f>IF($H170&gt;$H$12,"",IF($B170="","",ROUND('[4]20'!AF165,$H$9)))</f>
        <v>1059.5</v>
      </c>
      <c r="H170" s="30">
        <v>158</v>
      </c>
    </row>
    <row r="171" spans="1:8" ht="66" customHeight="1" x14ac:dyDescent="0.25">
      <c r="A171" s="26" t="str">
        <f>IF($H171&gt;$H$12,"",'[4]20'!Z166)</f>
        <v>8.132</v>
      </c>
      <c r="B171" s="26">
        <f>IF($H171&gt;$H$12,"",'[4]20'!AA166)</f>
        <v>151</v>
      </c>
      <c r="C171" s="27" t="str">
        <f>IF($H171&gt;$H$12,"",'[4]20'!AB166)</f>
        <v>ПЕРІОДИЧНИЙ медогляд: ВИХОВАТЕЛІ, ПОМІЧНИКИ ВИХОВАТЕЛІВ &lt; Лікувально-профілактичні заклади / санітарно-профілактичні заклади / установи та заклади системи соціального захисту населення</v>
      </c>
      <c r="D171" s="28" t="str">
        <f>IF($H171&gt;$H$12,"",'[4]20'!AC166)</f>
        <v>медогляд</v>
      </c>
      <c r="E171" s="29">
        <f>IF($H171&gt;$H$12,"",IF($B171="","",ROUND('[4]20'!AD166,$H$9)))</f>
        <v>647</v>
      </c>
      <c r="F171" s="29">
        <f>IF($H171&gt;$H$12,"",IF($B171="","",ROUND('[4]20'!AE166,$H$9)))</f>
        <v>129.4</v>
      </c>
      <c r="G171" s="29">
        <f>IF($H171&gt;$H$12,"",IF($B171="","",ROUND('[4]20'!AF166,$H$9)))</f>
        <v>776.4</v>
      </c>
      <c r="H171" s="30">
        <v>159</v>
      </c>
    </row>
    <row r="172" spans="1:8" ht="145.5" customHeight="1" x14ac:dyDescent="0.25">
      <c r="A172" s="26" t="str">
        <f>IF($H172&gt;$H$12,"",'[4]20'!Z167)</f>
        <v>8.133</v>
      </c>
      <c r="B172" s="26">
        <f>IF($H172&gt;$H$12,"",'[4]20'!AA167)</f>
        <v>152</v>
      </c>
      <c r="C172" s="27" t="str">
        <f>IF($H172&gt;$H$12,"",'[4]20'!AB167)</f>
        <v>ПОПЕРЕДНІЙ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НЕ контактують з дітьми віком до трьох років)</v>
      </c>
      <c r="D172" s="28" t="str">
        <f>IF($H172&gt;$H$12,"",'[4]20'!AC167)</f>
        <v>медогляд</v>
      </c>
      <c r="E172" s="29">
        <f>IF($H172&gt;$H$12,"",IF($B172="","",ROUND('[4]20'!AD167,$H$9)))</f>
        <v>882.92</v>
      </c>
      <c r="F172" s="29">
        <f>IF($H172&gt;$H$12,"",IF($B172="","",ROUND('[4]20'!AE167,$H$9)))</f>
        <v>176.58</v>
      </c>
      <c r="G172" s="29">
        <f>IF($H172&gt;$H$12,"",IF($B172="","",ROUND('[4]20'!AF167,$H$9)))</f>
        <v>1059.5</v>
      </c>
      <c r="H172" s="30">
        <v>160</v>
      </c>
    </row>
    <row r="173" spans="1:8" ht="146.25" customHeight="1" x14ac:dyDescent="0.25">
      <c r="A173" s="26" t="str">
        <f>IF($H173&gt;$H$12,"",'[4]20'!Z168)</f>
        <v>8.134</v>
      </c>
      <c r="B173" s="26">
        <f>IF($H173&gt;$H$12,"",'[4]20'!AA168)</f>
        <v>153</v>
      </c>
      <c r="C173" s="27" t="str">
        <f>IF($H173&gt;$H$12,"",'[4]20'!AB168)</f>
        <v>ПОПЕРЕДНІЙ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контактують з дітьми віком до трьох років)</v>
      </c>
      <c r="D173" s="28" t="str">
        <f>IF($H173&gt;$H$12,"",'[4]20'!AC168)</f>
        <v>медогляд</v>
      </c>
      <c r="E173" s="29">
        <f>IF($H173&gt;$H$12,"",IF($B173="","",ROUND('[4]20'!AD168,$H$9)))</f>
        <v>882.92</v>
      </c>
      <c r="F173" s="29">
        <f>IF($H173&gt;$H$12,"",IF($B173="","",ROUND('[4]20'!AE168,$H$9)))</f>
        <v>176.58</v>
      </c>
      <c r="G173" s="29">
        <f>IF($H173&gt;$H$12,"",IF($B173="","",ROUND('[4]20'!AF168,$H$9)))</f>
        <v>1059.5</v>
      </c>
      <c r="H173" s="30">
        <v>161</v>
      </c>
    </row>
    <row r="174" spans="1:8" ht="143" x14ac:dyDescent="0.25">
      <c r="A174" s="26" t="str">
        <f>IF($H174&gt;$H$12,"",'[4]20'!Z169)</f>
        <v>8.135</v>
      </c>
      <c r="B174" s="26">
        <f>IF($H174&gt;$H$12,"",'[4]20'!AA169)</f>
        <v>154</v>
      </c>
      <c r="C174" s="27" t="str">
        <f>IF($H174&gt;$H$12,"",'[4]20'!AB169)</f>
        <v>ПЕРІОДИЧНИЙ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НЕ контактують з дітьми віком до трьох років)</v>
      </c>
      <c r="D174" s="28" t="str">
        <f>IF($H174&gt;$H$12,"",'[4]20'!AC169)</f>
        <v>медогляд</v>
      </c>
      <c r="E174" s="29">
        <f>IF($H174&gt;$H$12,"",IF($B174="","",ROUND('[4]20'!AD169,$H$9)))</f>
        <v>740.65</v>
      </c>
      <c r="F174" s="29">
        <f>IF($H174&gt;$H$12,"",IF($B174="","",ROUND('[4]20'!AE169,$H$9)))</f>
        <v>148.13</v>
      </c>
      <c r="G174" s="29">
        <f>IF($H174&gt;$H$12,"",IF($B174="","",ROUND('[4]20'!AF169,$H$9)))</f>
        <v>888.78</v>
      </c>
      <c r="H174" s="30">
        <v>162</v>
      </c>
    </row>
    <row r="175" spans="1:8" ht="146.25" customHeight="1" x14ac:dyDescent="0.25">
      <c r="A175" s="26" t="str">
        <f>IF($H175&gt;$H$12,"",'[4]20'!Z170)</f>
        <v>8.136</v>
      </c>
      <c r="B175" s="26">
        <f>IF($H175&gt;$H$12,"",'[4]20'!AA170)</f>
        <v>155</v>
      </c>
      <c r="C175" s="27" t="str">
        <f>IF($H175&gt;$H$12,"",'[4]20'!AB170)</f>
        <v>ПЕРІОДИЧНИЙ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Лікувально-профілактичні заклади / санітарно-профілактичні заклади / установи та заклади системи соціального захисту населення (для працівників, які контактують з дітьми віком до трьох років)</v>
      </c>
      <c r="D175" s="28" t="str">
        <f>IF($H175&gt;$H$12,"",'[4]20'!AC170)</f>
        <v>медогляд</v>
      </c>
      <c r="E175" s="29">
        <f>IF($H175&gt;$H$12,"",IF($B175="","",ROUND('[4]20'!AD170,$H$9)))</f>
        <v>740.65</v>
      </c>
      <c r="F175" s="29">
        <f>IF($H175&gt;$H$12,"",IF($B175="","",ROUND('[4]20'!AE170,$H$9)))</f>
        <v>148.13</v>
      </c>
      <c r="G175" s="29">
        <f>IF($H175&gt;$H$12,"",IF($B175="","",ROUND('[4]20'!AF170,$H$9)))</f>
        <v>888.78</v>
      </c>
      <c r="H175" s="30">
        <v>163</v>
      </c>
    </row>
    <row r="176" spans="1:8" ht="69.75" customHeight="1" x14ac:dyDescent="0.25">
      <c r="A176" s="26" t="str">
        <f>IF($H176&gt;$H$12,"",'[4]20'!Z171)</f>
        <v>8.137</v>
      </c>
      <c r="B176" s="26">
        <f>IF($H176&gt;$H$12,"",'[4]20'!AA171)</f>
        <v>156</v>
      </c>
      <c r="C176" s="27" t="str">
        <f>IF($H176&gt;$H$12,"",'[4]20'!AB171)</f>
        <v>ПОПЕРЕДНІЙ медогляд: ПРАЦІВНИКИ ХАРЧОБЛОКІВ, ЇДАЛЕНЬ ТА РОЗДАВАЛЬНИХ ПУНКТІВ &lt; Лікувально-профілактичні заклади / санітарно-профілактичні заклади / установи та заклади системи соціального захисту населення</v>
      </c>
      <c r="D176" s="28" t="str">
        <f>IF($H176&gt;$H$12,"",'[4]20'!AC171)</f>
        <v>медогляд</v>
      </c>
      <c r="E176" s="29">
        <f>IF($H176&gt;$H$12,"",IF($B176="","",ROUND('[4]20'!AD171,$H$9)))</f>
        <v>789.28</v>
      </c>
      <c r="F176" s="29">
        <f>IF($H176&gt;$H$12,"",IF($B176="","",ROUND('[4]20'!AE171,$H$9)))</f>
        <v>157.86000000000001</v>
      </c>
      <c r="G176" s="29">
        <f>IF($H176&gt;$H$12,"",IF($B176="","",ROUND('[4]20'!AF171,$H$9)))</f>
        <v>947.14</v>
      </c>
      <c r="H176" s="30">
        <v>164</v>
      </c>
    </row>
    <row r="177" spans="1:8" ht="67.5" customHeight="1" x14ac:dyDescent="0.25">
      <c r="A177" s="26" t="str">
        <f>IF($H177&gt;$H$12,"",'[4]20'!Z172)</f>
        <v>8.138</v>
      </c>
      <c r="B177" s="26">
        <f>IF($H177&gt;$H$12,"",'[4]20'!AA172)</f>
        <v>157</v>
      </c>
      <c r="C177" s="27" t="str">
        <f>IF($H177&gt;$H$12,"",'[4]20'!AB172)</f>
        <v>ПЕРІОДИЧНИЙ медогляд: ПРАЦІВНИКИ ХАРЧОБЛОКІВ, ЇДАЛЕНЬ ТА РОЗДАВАЛЬНИХ ПУНКТІВ &lt; Лікувально-профілактичні заклади / санітарно-профілактичні заклади / установи та заклади системи соціального захисту населення</v>
      </c>
      <c r="D177" s="28" t="str">
        <f>IF($H177&gt;$H$12,"",'[4]20'!AC172)</f>
        <v>медогляд</v>
      </c>
      <c r="E177" s="29">
        <f>IF($H177&gt;$H$12,"",IF($B177="","",ROUND('[4]20'!AD172,$H$9)))</f>
        <v>647</v>
      </c>
      <c r="F177" s="29">
        <f>IF($H177&gt;$H$12,"",IF($B177="","",ROUND('[4]20'!AE172,$H$9)))</f>
        <v>129.4</v>
      </c>
      <c r="G177" s="29">
        <f>IF($H177&gt;$H$12,"",IF($B177="","",ROUND('[4]20'!AF172,$H$9)))</f>
        <v>776.4</v>
      </c>
      <c r="H177" s="30">
        <v>165</v>
      </c>
    </row>
    <row r="178" spans="1:8" ht="52" x14ac:dyDescent="0.25">
      <c r="A178" s="26" t="str">
        <f>IF($H178&gt;$H$12,"",'[4]20'!Z173)</f>
        <v>8.139</v>
      </c>
      <c r="B178" s="26">
        <f>IF($H178&gt;$H$12,"",'[4]20'!AA173)</f>
        <v>158</v>
      </c>
      <c r="C178" s="27" t="str">
        <f>IF($H178&gt;$H$12,"",'[4]20'!AB173)</f>
        <v>ПОПЕРЕДНІЙ медогляд: ПРАЦІВНИКИ ДИТЯЧИХ МОЛОЧНИХ КУХОНЬ &lt; Лікувально-профілактичні заклади / санітарно-профілактичні заклади / установи та заклади системи соціального захисту населення</v>
      </c>
      <c r="D178" s="28" t="str">
        <f>IF($H178&gt;$H$12,"",'[4]20'!AC173)</f>
        <v>медогляд</v>
      </c>
      <c r="E178" s="29">
        <f>IF($H178&gt;$H$12,"",IF($B178="","",ROUND('[4]20'!AD173,$H$9)))</f>
        <v>789.28</v>
      </c>
      <c r="F178" s="29">
        <f>IF($H178&gt;$H$12,"",IF($B178="","",ROUND('[4]20'!AE173,$H$9)))</f>
        <v>157.86000000000001</v>
      </c>
      <c r="G178" s="29">
        <f>IF($H178&gt;$H$12,"",IF($B178="","",ROUND('[4]20'!AF173,$H$9)))</f>
        <v>947.14</v>
      </c>
      <c r="H178" s="30">
        <v>166</v>
      </c>
    </row>
    <row r="179" spans="1:8" ht="52" x14ac:dyDescent="0.25">
      <c r="A179" s="26" t="str">
        <f>IF($H179&gt;$H$12,"",'[4]20'!Z174)</f>
        <v>8.140</v>
      </c>
      <c r="B179" s="26">
        <f>IF($H179&gt;$H$12,"",'[4]20'!AA174)</f>
        <v>159</v>
      </c>
      <c r="C179" s="27" t="str">
        <f>IF($H179&gt;$H$12,"",'[4]20'!AB174)</f>
        <v>ПЕРІОДИЧНИЙ медогляд: ПРАЦІВНИКИ ДИТЯЧИХ МОЛОЧНИХ КУХОНЬ &lt; Лікувально-профілактичні заклади / санітарно-профілактичні заклади / установи та заклади системи соціального захисту населення</v>
      </c>
      <c r="D179" s="28" t="str">
        <f>IF($H179&gt;$H$12,"",'[4]20'!AC174)</f>
        <v>медогляд</v>
      </c>
      <c r="E179" s="29">
        <f>IF($H179&gt;$H$12,"",IF($B179="","",ROUND('[4]20'!AD174,$H$9)))</f>
        <v>647</v>
      </c>
      <c r="F179" s="29">
        <f>IF($H179&gt;$H$12,"",IF($B179="","",ROUND('[4]20'!AE174,$H$9)))</f>
        <v>129.4</v>
      </c>
      <c r="G179" s="29">
        <f>IF($H179&gt;$H$12,"",IF($B179="","",ROUND('[4]20'!AF174,$H$9)))</f>
        <v>776.4</v>
      </c>
      <c r="H179" s="30">
        <v>167</v>
      </c>
    </row>
    <row r="180" spans="1:8" ht="65" x14ac:dyDescent="0.25">
      <c r="A180" s="26" t="str">
        <f>IF($H180&gt;$H$12,"",'[4]20'!Z175)</f>
        <v>8.141</v>
      </c>
      <c r="B180" s="26">
        <f>IF($H180&gt;$H$12,"",'[4]20'!AA175)</f>
        <v>160</v>
      </c>
      <c r="C180" s="27" t="str">
        <f>IF($H180&gt;$H$12,"",'[4]20'!AB175)</f>
        <v>ПОПЕРЕДНІЙ медогляд: ТЕХНІЧНИЙ ПЕРСОНАЛ, У ТОМУ ЧИСЛІ ПРИБИРАЛЬНИКИ ПРИМІЩЕНЬ &lt; Лікувально-профілактичні заклади / санітарно-профілактичні заклади / установи та заклади системи соціального захисту населення</v>
      </c>
      <c r="D180" s="28" t="str">
        <f>IF($H180&gt;$H$12,"",'[4]20'!AC175)</f>
        <v>медогляд</v>
      </c>
      <c r="E180" s="29">
        <f>IF($H180&gt;$H$12,"",IF($B180="","",ROUND('[4]20'!AD175,$H$9)))</f>
        <v>553.36</v>
      </c>
      <c r="F180" s="29">
        <f>IF($H180&gt;$H$12,"",IF($B180="","",ROUND('[4]20'!AE175,$H$9)))</f>
        <v>110.67</v>
      </c>
      <c r="G180" s="29">
        <f>IF($H180&gt;$H$12,"",IF($B180="","",ROUND('[4]20'!AF175,$H$9)))</f>
        <v>664.03</v>
      </c>
      <c r="H180" s="30">
        <v>168</v>
      </c>
    </row>
    <row r="181" spans="1:8" ht="65" x14ac:dyDescent="0.25">
      <c r="A181" s="26" t="str">
        <f>IF($H181&gt;$H$12,"",'[4]20'!Z176)</f>
        <v>8.142</v>
      </c>
      <c r="B181" s="26">
        <f>IF($H181&gt;$H$12,"",'[4]20'!AA176)</f>
        <v>161</v>
      </c>
      <c r="C181" s="27" t="str">
        <f>IF($H181&gt;$H$12,"",'[4]20'!AB176)</f>
        <v>ПЕРІОДИЧНИЙ медогляд: ТЕХНІЧНИЙ ПЕРСОНАЛ, У ТОМУ ЧИСЛІ ПРИБИРАЛЬНИКИ ПРИМІЩЕНЬ &lt; Лікувально-профілактичні заклади / санітарно-профілактичні заклади / установи та заклади системи соціального захисту населення</v>
      </c>
      <c r="D181" s="28" t="str">
        <f>IF($H181&gt;$H$12,"",'[4]20'!AC176)</f>
        <v>медогляд</v>
      </c>
      <c r="E181" s="29">
        <f>IF($H181&gt;$H$12,"",IF($B181="","",ROUND('[4]20'!AD176,$H$9)))</f>
        <v>553.36</v>
      </c>
      <c r="F181" s="29">
        <f>IF($H181&gt;$H$12,"",IF($B181="","",ROUND('[4]20'!AE176,$H$9)))</f>
        <v>110.67</v>
      </c>
      <c r="G181" s="29">
        <f>IF($H181&gt;$H$12,"",IF($B181="","",ROUND('[4]20'!AF176,$H$9)))</f>
        <v>664.03</v>
      </c>
      <c r="H181" s="30">
        <v>169</v>
      </c>
    </row>
    <row r="182" spans="1:8" ht="65" x14ac:dyDescent="0.25">
      <c r="A182" s="26" t="str">
        <f>IF($H182&gt;$H$12,"",'[4]20'!Z177)</f>
        <v>8.143</v>
      </c>
      <c r="B182" s="26">
        <f>IF($H182&gt;$H$12,"",'[4]20'!AA177)</f>
        <v>162</v>
      </c>
      <c r="C182" s="27" t="str">
        <f>IF($H182&gt;$H$12,"",'[4]20'!AB177)</f>
        <v>ПОПЕРЕДНІЙ медогляд: ПРАЦІВНИКИ, ЯКІ БЕЗПОСЕРЕДНЬО НАДАЮТЬ СОЦІАЛЬНІ ПОСЛУГИ З ДОГЛЯДУ &lt; Лікувально-профілактичні заклади / санітарно-профілактичні заклади / установи та заклади системи соціального захисту населення</v>
      </c>
      <c r="D182" s="28" t="str">
        <f>IF($H182&gt;$H$12,"",'[4]20'!AC177)</f>
        <v>медогляд</v>
      </c>
      <c r="E182" s="29">
        <f>IF($H182&gt;$H$12,"",IF($B182="","",ROUND('[4]20'!AD177,$H$9)))</f>
        <v>882.92</v>
      </c>
      <c r="F182" s="29">
        <f>IF($H182&gt;$H$12,"",IF($B182="","",ROUND('[4]20'!AE177,$H$9)))</f>
        <v>176.58</v>
      </c>
      <c r="G182" s="29">
        <f>IF($H182&gt;$H$12,"",IF($B182="","",ROUND('[4]20'!AF177,$H$9)))</f>
        <v>1059.5</v>
      </c>
      <c r="H182" s="30">
        <v>170</v>
      </c>
    </row>
    <row r="183" spans="1:8" ht="65" x14ac:dyDescent="0.25">
      <c r="A183" s="26" t="str">
        <f>IF($H183&gt;$H$12,"",'[4]20'!Z178)</f>
        <v>8.144</v>
      </c>
      <c r="B183" s="26">
        <f>IF($H183&gt;$H$12,"",'[4]20'!AA178)</f>
        <v>163</v>
      </c>
      <c r="C183" s="27" t="str">
        <f>IF($H183&gt;$H$12,"",'[4]20'!AB178)</f>
        <v>ПЕРІОДИЧНИЙ медогляд: ПРАЦІВНИКИ, ЯКІ БЕЗПОСЕРЕДНЬО НАДАЮТЬ СОЦІАЛЬНІ ПОСЛУГИ З ДОГЛЯДУ &lt; Лікувально-профілактичні заклади / санітарно-профілактичні заклади / установи та заклади системи соціального захисту населення</v>
      </c>
      <c r="D183" s="28" t="str">
        <f>IF($H183&gt;$H$12,"",'[4]20'!AC178)</f>
        <v>медогляд</v>
      </c>
      <c r="E183" s="29">
        <f>IF($H183&gt;$H$12,"",IF($B183="","",ROUND('[4]20'!AD178,$H$9)))</f>
        <v>740.65</v>
      </c>
      <c r="F183" s="29">
        <f>IF($H183&gt;$H$12,"",IF($B183="","",ROUND('[4]20'!AE178,$H$9)))</f>
        <v>148.13</v>
      </c>
      <c r="G183" s="29">
        <f>IF($H183&gt;$H$12,"",IF($B183="","",ROUND('[4]20'!AF178,$H$9)))</f>
        <v>888.78</v>
      </c>
      <c r="H183" s="30">
        <v>171</v>
      </c>
    </row>
    <row r="184" spans="1:8" ht="117" x14ac:dyDescent="0.25">
      <c r="A184" s="26" t="str">
        <f>IF($H184&gt;$H$12,"",'[4]20'!Z179)</f>
        <v>8.145</v>
      </c>
      <c r="B184" s="26">
        <f>IF($H184&gt;$H$12,"",'[4]20'!AA179)</f>
        <v>164</v>
      </c>
      <c r="C184" s="27" t="str">
        <f>IF($H184&gt;$H$12,"",'[4]20'!AB179)</f>
        <v>ПОПЕРЕДНІЙ медогляд: ПРАЦІВНИКИ, ЯКІ БЕЗПОСЕРЕДНЬО ПРОВОДЯТЬ СОЦІАЛЬНУ РОБОТУ, У ТОМУ ЧИСЛІ НАДАЮТЬ СОЦІАЛЬНІ ТА СПЕЦІАЛІЗОВАНІ ПОСЛУГИ, І ВНАСЛІДОК ВИКОНАННЯ СВОЇХ ОБОВ'ЯЗКІВ МАЮТЬ БЕЗПОСЕРЕДНІЙ КОНТАКТ З НАСЕЛЕННЯМ &lt; Лікувально-профілактичні заклади / санітарно-профілактичні заклади / установи та заклади системи соціального захисту населення</v>
      </c>
      <c r="D184" s="28" t="str">
        <f>IF($H184&gt;$H$12,"",'[4]20'!AC179)</f>
        <v>медогляд</v>
      </c>
      <c r="E184" s="29">
        <f>IF($H184&gt;$H$12,"",IF($B184="","",ROUND('[4]20'!AD179,$H$9)))</f>
        <v>718.14</v>
      </c>
      <c r="F184" s="29">
        <f>IF($H184&gt;$H$12,"",IF($B184="","",ROUND('[4]20'!AE179,$H$9)))</f>
        <v>143.63</v>
      </c>
      <c r="G184" s="29">
        <f>IF($H184&gt;$H$12,"",IF($B184="","",ROUND('[4]20'!AF179,$H$9)))</f>
        <v>861.77</v>
      </c>
      <c r="H184" s="30">
        <v>172</v>
      </c>
    </row>
    <row r="185" spans="1:8" ht="117" x14ac:dyDescent="0.25">
      <c r="A185" s="26" t="str">
        <f>IF($H185&gt;$H$12,"",'[4]20'!Z180)</f>
        <v>8.146</v>
      </c>
      <c r="B185" s="26">
        <f>IF($H185&gt;$H$12,"",'[4]20'!AA180)</f>
        <v>165</v>
      </c>
      <c r="C185" s="27" t="str">
        <f>IF($H185&gt;$H$12,"",'[4]20'!AB180)</f>
        <v>ПЕРІОДИЧНИЙ медогляд: ПРАЦІВНИКИ, ЯКІ БЕЗПОСЕРЕДНЬО ПРОВОДЯТЬ СОЦІАЛЬНУ РОБОТУ, У ТОМУ ЧИСЛІ НАДАЮТЬ СОЦІАЛЬНІ ТА СПЕЦІАЛІЗОВАНІ ПОСЛУГИ, І ВНАСЛІДОК ВИКОНАННЯ СВОЇХ ОБОВ'ЯЗКІВ МАЮТЬ БЕЗПОСЕРЕДНІЙ КОНТАКТ З НАСЕЛЕННЯМ &lt; Лікувально-профілактичні заклади / санітарно-профілактичні заклади / установи та заклади системи соціального захисту населення</v>
      </c>
      <c r="D185" s="28" t="str">
        <f>IF($H185&gt;$H$12,"",'[4]20'!AC180)</f>
        <v>медогляд</v>
      </c>
      <c r="E185" s="29">
        <f>IF($H185&gt;$H$12,"",IF($B185="","",ROUND('[4]20'!AD180,$H$9)))</f>
        <v>636.04</v>
      </c>
      <c r="F185" s="29">
        <f>IF($H185&gt;$H$12,"",IF($B185="","",ROUND('[4]20'!AE180,$H$9)))</f>
        <v>127.21</v>
      </c>
      <c r="G185" s="29">
        <f>IF($H185&gt;$H$12,"",IF($B185="","",ROUND('[4]20'!AF180,$H$9)))</f>
        <v>763.25</v>
      </c>
      <c r="H185" s="30">
        <v>173</v>
      </c>
    </row>
    <row r="186" spans="1:8" ht="55.5" customHeight="1" x14ac:dyDescent="0.25">
      <c r="A186" s="26" t="str">
        <f>IF($H186&gt;$H$12,"",'[4]20'!Z181)</f>
        <v>8.147</v>
      </c>
      <c r="B186" s="26">
        <f>IF($H186&gt;$H$12,"",'[4]20'!AA181)</f>
        <v>166</v>
      </c>
      <c r="C186" s="27" t="str">
        <f>IF($H186&gt;$H$12,"",'[4]20'!AB181)</f>
        <v>ПОПЕРЕДНІЙ медогляд: АДМІНІСТРАЦІЯ &lt; Пологові будинки (відділення), дитячі лікарні (відділення), відділення патології новонароджених, недоношених</v>
      </c>
      <c r="D186" s="28" t="str">
        <f>IF($H186&gt;$H$12,"",'[4]20'!AC181)</f>
        <v>медогляд</v>
      </c>
      <c r="E186" s="29">
        <f>IF($H186&gt;$H$12,"",IF($B186="","",ROUND('[4]20'!AD181,$H$9)))</f>
        <v>882.92</v>
      </c>
      <c r="F186" s="29">
        <f>IF($H186&gt;$H$12,"",IF($B186="","",ROUND('[4]20'!AE181,$H$9)))</f>
        <v>176.58</v>
      </c>
      <c r="G186" s="29">
        <f>IF($H186&gt;$H$12,"",IF($B186="","",ROUND('[4]20'!AF181,$H$9)))</f>
        <v>1059.5</v>
      </c>
      <c r="H186" s="30">
        <v>174</v>
      </c>
    </row>
    <row r="187" spans="1:8" ht="53.25" customHeight="1" x14ac:dyDescent="0.25">
      <c r="A187" s="26" t="str">
        <f>IF($H187&gt;$H$12,"",'[4]20'!Z182)</f>
        <v>8.148</v>
      </c>
      <c r="B187" s="26">
        <f>IF($H187&gt;$H$12,"",'[4]20'!AA182)</f>
        <v>167</v>
      </c>
      <c r="C187" s="27" t="str">
        <f>IF($H187&gt;$H$12,"",'[4]20'!AB182)</f>
        <v>ПЕРІОДИЧНИЙ медогляд: АДМІНІСТРАЦІЯ &lt; Пологові будинки (відділення), дитячі лікарні (відділення), відділення патології новонароджених, недоношених</v>
      </c>
      <c r="D187" s="28" t="str">
        <f>IF($H187&gt;$H$12,"",'[4]20'!AC182)</f>
        <v>медогляд</v>
      </c>
      <c r="E187" s="29">
        <f>IF($H187&gt;$H$12,"",IF($B187="","",ROUND('[4]20'!AD182,$H$9)))</f>
        <v>740.65</v>
      </c>
      <c r="F187" s="29">
        <f>IF($H187&gt;$H$12,"",IF($B187="","",ROUND('[4]20'!AE182,$H$9)))</f>
        <v>148.13</v>
      </c>
      <c r="G187" s="29">
        <f>IF($H187&gt;$H$12,"",IF($B187="","",ROUND('[4]20'!AF182,$H$9)))</f>
        <v>888.78</v>
      </c>
      <c r="H187" s="30">
        <v>175</v>
      </c>
    </row>
    <row r="188" spans="1:8" ht="120.75" customHeight="1" x14ac:dyDescent="0.25">
      <c r="A188" s="26" t="str">
        <f>IF($H188&gt;$H$12,"",'[4]20'!Z183)</f>
        <v>8.149</v>
      </c>
      <c r="B188" s="26">
        <f>IF($H188&gt;$H$12,"",'[4]20'!AA183)</f>
        <v>168</v>
      </c>
      <c r="C188" s="27" t="str">
        <f>IF($H188&gt;$H$12,"",'[4]20'!AB183)</f>
        <v>ПОПЕРЕДНІЙ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Пологові будинки (відділення), дитячі лікарні (відділення), відділення патології новонароджених, недоношених</v>
      </c>
      <c r="D188" s="28" t="str">
        <f>IF($H188&gt;$H$12,"",'[4]20'!AC183)</f>
        <v>медогляд</v>
      </c>
      <c r="E188" s="29">
        <f>IF($H188&gt;$H$12,"",IF($B188="","",ROUND('[4]20'!AD183,$H$9)))</f>
        <v>882.92</v>
      </c>
      <c r="F188" s="29">
        <f>IF($H188&gt;$H$12,"",IF($B188="","",ROUND('[4]20'!AE183,$H$9)))</f>
        <v>176.58</v>
      </c>
      <c r="G188" s="29">
        <f>IF($H188&gt;$H$12,"",IF($B188="","",ROUND('[4]20'!AF183,$H$9)))</f>
        <v>1059.5</v>
      </c>
      <c r="H188" s="30">
        <v>176</v>
      </c>
    </row>
    <row r="189" spans="1:8" ht="119.25" customHeight="1" x14ac:dyDescent="0.25">
      <c r="A189" s="26" t="str">
        <f>IF($H189&gt;$H$12,"",'[4]20'!Z184)</f>
        <v>8.150</v>
      </c>
      <c r="B189" s="26">
        <f>IF($H189&gt;$H$12,"",'[4]20'!AA184)</f>
        <v>169</v>
      </c>
      <c r="C189" s="27" t="str">
        <f>IF($H189&gt;$H$12,"",'[4]20'!AB184)</f>
        <v>ПЕРІОДИЧНИЙ медогляд: МЕДИЧНІ ПРАЦІВНИКИ (ЛІКАРІ,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 &lt; Пологові будинки (відділення), дитячі лікарні (відділення), відділення патології новонароджених, недоношених</v>
      </c>
      <c r="D189" s="28" t="str">
        <f>IF($H189&gt;$H$12,"",'[4]20'!AC184)</f>
        <v>медогляд</v>
      </c>
      <c r="E189" s="29">
        <f>IF($H189&gt;$H$12,"",IF($B189="","",ROUND('[4]20'!AD184,$H$9)))</f>
        <v>740.65</v>
      </c>
      <c r="F189" s="29">
        <f>IF($H189&gt;$H$12,"",IF($B189="","",ROUND('[4]20'!AE184,$H$9)))</f>
        <v>148.13</v>
      </c>
      <c r="G189" s="29">
        <f>IF($H189&gt;$H$12,"",IF($B189="","",ROUND('[4]20'!AF184,$H$9)))</f>
        <v>888.78</v>
      </c>
      <c r="H189" s="30">
        <v>177</v>
      </c>
    </row>
    <row r="190" spans="1:8" ht="65" x14ac:dyDescent="0.25">
      <c r="A190" s="26" t="str">
        <f>IF($H190&gt;$H$12,"",'[4]20'!Z185)</f>
        <v>8.151</v>
      </c>
      <c r="B190" s="26">
        <f>IF($H190&gt;$H$12,"",'[4]20'!AA185)</f>
        <v>170</v>
      </c>
      <c r="C190" s="27" t="str">
        <f>IF($H190&gt;$H$12,"",'[4]20'!AB185)</f>
        <v>ПОПЕРЕДНІЙ медогляд: ПРАЦІВНИКИ ХАРЧОБЛОКІВ, ЇДАЛЕНЬ ТА РОЗДАВАЛЬНИХ ПУНКТІВ &lt; Пологові будинки (відділення), дитячі лікарні (відділення), відділення патології новонароджених, недоношених</v>
      </c>
      <c r="D190" s="28" t="str">
        <f>IF($H190&gt;$H$12,"",'[4]20'!AC185)</f>
        <v>медогляд</v>
      </c>
      <c r="E190" s="29">
        <f>IF($H190&gt;$H$12,"",IF($B190="","",ROUND('[4]20'!AD185,$H$9)))</f>
        <v>789.28</v>
      </c>
      <c r="F190" s="29">
        <f>IF($H190&gt;$H$12,"",IF($B190="","",ROUND('[4]20'!AE185,$H$9)))</f>
        <v>157.86000000000001</v>
      </c>
      <c r="G190" s="29">
        <f>IF($H190&gt;$H$12,"",IF($B190="","",ROUND('[4]20'!AF185,$H$9)))</f>
        <v>947.14</v>
      </c>
      <c r="H190" s="30">
        <v>178</v>
      </c>
    </row>
    <row r="191" spans="1:8" ht="65" x14ac:dyDescent="0.25">
      <c r="A191" s="26" t="str">
        <f>IF($H191&gt;$H$12,"",'[4]20'!Z186)</f>
        <v>8.152</v>
      </c>
      <c r="B191" s="26">
        <f>IF($H191&gt;$H$12,"",'[4]20'!AA186)</f>
        <v>171</v>
      </c>
      <c r="C191" s="27" t="str">
        <f>IF($H191&gt;$H$12,"",'[4]20'!AB186)</f>
        <v>ПЕРІОДИЧНИЙ медогляд: ПРАЦІВНИКИ ХАРЧОБЛОКІВ, ЇДАЛЕНЬ ТА РОЗДАВАЛЬНИХ ПУНКТІВ &lt; Пологові будинки (відділення), дитячі лікарні (відділення), відділення патології новонароджених, недоношених</v>
      </c>
      <c r="D191" s="28" t="str">
        <f>IF($H191&gt;$H$12,"",'[4]20'!AC186)</f>
        <v>медогляд</v>
      </c>
      <c r="E191" s="29">
        <f>IF($H191&gt;$H$12,"",IF($B191="","",ROUND('[4]20'!AD186,$H$9)))</f>
        <v>647</v>
      </c>
      <c r="F191" s="29">
        <f>IF($H191&gt;$H$12,"",IF($B191="","",ROUND('[4]20'!AE186,$H$9)))</f>
        <v>129.4</v>
      </c>
      <c r="G191" s="29">
        <f>IF($H191&gt;$H$12,"",IF($B191="","",ROUND('[4]20'!AF186,$H$9)))</f>
        <v>776.4</v>
      </c>
      <c r="H191" s="30">
        <v>179</v>
      </c>
    </row>
    <row r="192" spans="1:8" ht="65" x14ac:dyDescent="0.25">
      <c r="A192" s="26" t="str">
        <f>IF($H192&gt;$H$12,"",'[4]20'!Z187)</f>
        <v>8.153</v>
      </c>
      <c r="B192" s="26">
        <f>IF($H192&gt;$H$12,"",'[4]20'!AA187)</f>
        <v>172</v>
      </c>
      <c r="C192" s="27" t="str">
        <f>IF($H192&gt;$H$12,"",'[4]20'!AB187)</f>
        <v>ПОПЕРЕДНІЙ медогляд: ТЕХНІЧНИЙ ПЕРСОНАЛ, У ТОМУ ЧИСЛІ ПРИБИРАЛЬНИКИ ПРИМІЩЕНЬ &lt; Пологові будинки (відділення), дитячі лікарні (відділення), відділення патології новонароджених, недоношених</v>
      </c>
      <c r="D192" s="28" t="str">
        <f>IF($H192&gt;$H$12,"",'[4]20'!AC187)</f>
        <v>медогляд</v>
      </c>
      <c r="E192" s="29">
        <f>IF($H192&gt;$H$12,"",IF($B192="","",ROUND('[4]20'!AD187,$H$9)))</f>
        <v>553.36</v>
      </c>
      <c r="F192" s="29">
        <f>IF($H192&gt;$H$12,"",IF($B192="","",ROUND('[4]20'!AE187,$H$9)))</f>
        <v>110.67</v>
      </c>
      <c r="G192" s="29">
        <f>IF($H192&gt;$H$12,"",IF($B192="","",ROUND('[4]20'!AF187,$H$9)))</f>
        <v>664.03</v>
      </c>
      <c r="H192" s="30">
        <v>180</v>
      </c>
    </row>
    <row r="193" spans="1:8" ht="65" x14ac:dyDescent="0.25">
      <c r="A193" s="26" t="str">
        <f>IF($H193&gt;$H$12,"",'[4]20'!Z188)</f>
        <v>8.154</v>
      </c>
      <c r="B193" s="26">
        <f>IF($H193&gt;$H$12,"",'[4]20'!AA188)</f>
        <v>173</v>
      </c>
      <c r="C193" s="27" t="str">
        <f>IF($H193&gt;$H$12,"",'[4]20'!AB188)</f>
        <v>ПЕРІОДИЧНИЙ медогляд: ТЕХНІЧНИЙ ПЕРСОНАЛ, У ТОМУ ЧИСЛІ ПРИБИРАЛЬНИКИ ПРИМІЩЕНЬ &lt; Пологові будинки (відділення), дитячі лікарні (відділення), відділення патології новонароджених, недоношених</v>
      </c>
      <c r="D193" s="28" t="str">
        <f>IF($H193&gt;$H$12,"",'[4]20'!AC188)</f>
        <v>медогляд</v>
      </c>
      <c r="E193" s="29">
        <f>IF($H193&gt;$H$12,"",IF($B193="","",ROUND('[4]20'!AD188,$H$9)))</f>
        <v>553.36</v>
      </c>
      <c r="F193" s="29">
        <f>IF($H193&gt;$H$12,"",IF($B193="","",ROUND('[4]20'!AE188,$H$9)))</f>
        <v>110.67</v>
      </c>
      <c r="G193" s="29">
        <f>IF($H193&gt;$H$12,"",IF($B193="","",ROUND('[4]20'!AF188,$H$9)))</f>
        <v>664.03</v>
      </c>
      <c r="H193" s="30">
        <v>181</v>
      </c>
    </row>
    <row r="194" spans="1:8" ht="36" customHeight="1" x14ac:dyDescent="0.25">
      <c r="A194" s="26" t="str">
        <f>IF($H194&gt;$H$12,"",'[4]20'!Z189)</f>
        <v>8.155</v>
      </c>
      <c r="B194" s="26">
        <f>IF($H194&gt;$H$12,"",'[4]20'!AA189)</f>
        <v>174</v>
      </c>
      <c r="C194" s="27" t="str">
        <f>IF($H194&gt;$H$12,"",'[4]20'!AB189)</f>
        <v>ПОПЕРЕДНІЙ медогляд: ПРИЙМАЛЬНИКИ &lt; Пральні, приймальні пункти білизни, хімчистки</v>
      </c>
      <c r="D194" s="28" t="str">
        <f>IF($H194&gt;$H$12,"",'[4]20'!AC189)</f>
        <v>медогляд</v>
      </c>
      <c r="E194" s="29">
        <f>IF($H194&gt;$H$12,"",IF($B194="","",ROUND('[4]20'!AD189,$H$9)))</f>
        <v>553.36</v>
      </c>
      <c r="F194" s="29">
        <f>IF($H194&gt;$H$12,"",IF($B194="","",ROUND('[4]20'!AE189,$H$9)))</f>
        <v>110.67</v>
      </c>
      <c r="G194" s="29">
        <f>IF($H194&gt;$H$12,"",IF($B194="","",ROUND('[4]20'!AF189,$H$9)))</f>
        <v>664.03</v>
      </c>
      <c r="H194" s="30">
        <v>182</v>
      </c>
    </row>
    <row r="195" spans="1:8" ht="29.25" customHeight="1" x14ac:dyDescent="0.25">
      <c r="A195" s="26" t="str">
        <f>IF($H195&gt;$H$12,"",'[4]20'!Z190)</f>
        <v>8.156</v>
      </c>
      <c r="B195" s="26">
        <f>IF($H195&gt;$H$12,"",'[4]20'!AA190)</f>
        <v>175</v>
      </c>
      <c r="C195" s="27" t="str">
        <f>IF($H195&gt;$H$12,"",'[4]20'!AB190)</f>
        <v>ПЕРІОДИЧНИЙ медогляд: ПРИЙМАЛЬНИКИ &lt; Пральні, приймальні пункти білизни, хімчистки</v>
      </c>
      <c r="D195" s="28" t="str">
        <f>IF($H195&gt;$H$12,"",'[4]20'!AC190)</f>
        <v>медогляд</v>
      </c>
      <c r="E195" s="29">
        <f>IF($H195&gt;$H$12,"",IF($B195="","",ROUND('[4]20'!AD190,$H$9)))</f>
        <v>553.36</v>
      </c>
      <c r="F195" s="29">
        <f>IF($H195&gt;$H$12,"",IF($B195="","",ROUND('[4]20'!AE190,$H$9)))</f>
        <v>110.67</v>
      </c>
      <c r="G195" s="29">
        <f>IF($H195&gt;$H$12,"",IF($B195="","",ROUND('[4]20'!AF190,$H$9)))</f>
        <v>664.03</v>
      </c>
      <c r="H195" s="30">
        <v>183</v>
      </c>
    </row>
    <row r="196" spans="1:8" ht="39" x14ac:dyDescent="0.25">
      <c r="A196" s="26" t="str">
        <f>IF($H196&gt;$H$12,"",'[4]20'!Z191)</f>
        <v>8.157</v>
      </c>
      <c r="B196" s="26">
        <f>IF($H196&gt;$H$12,"",'[4]20'!AA191)</f>
        <v>176</v>
      </c>
      <c r="C196" s="27" t="str">
        <f>IF($H196&gt;$H$12,"",'[4]20'!AB191)</f>
        <v>ПОПЕРЕДНІЙ медогляд: ПРАЛЬНИКИ, ПРАСУВАЛЬНИКИ &lt; Пральні, приймальні пункти білизни, хімчистки</v>
      </c>
      <c r="D196" s="28" t="str">
        <f>IF($H196&gt;$H$12,"",'[4]20'!AC191)</f>
        <v>медогляд</v>
      </c>
      <c r="E196" s="29">
        <f>IF($H196&gt;$H$12,"",IF($B196="","",ROUND('[4]20'!AD191,$H$9)))</f>
        <v>553.36</v>
      </c>
      <c r="F196" s="29">
        <f>IF($H196&gt;$H$12,"",IF($B196="","",ROUND('[4]20'!AE191,$H$9)))</f>
        <v>110.67</v>
      </c>
      <c r="G196" s="29">
        <f>IF($H196&gt;$H$12,"",IF($B196="","",ROUND('[4]20'!AF191,$H$9)))</f>
        <v>664.03</v>
      </c>
      <c r="H196" s="30">
        <v>184</v>
      </c>
    </row>
    <row r="197" spans="1:8" ht="39" x14ac:dyDescent="0.25">
      <c r="A197" s="26" t="str">
        <f>IF($H197&gt;$H$12,"",'[4]20'!Z192)</f>
        <v>8.158</v>
      </c>
      <c r="B197" s="26">
        <f>IF($H197&gt;$H$12,"",'[4]20'!AA192)</f>
        <v>177</v>
      </c>
      <c r="C197" s="27" t="str">
        <f>IF($H197&gt;$H$12,"",'[4]20'!AB192)</f>
        <v>ПЕРІОДИЧНИЙ медогляд: ПРАЛЬНИКИ, ПРАСУВАЛЬНИКИ &lt; Пральні, приймальні пункти білизни, хімчистки</v>
      </c>
      <c r="D197" s="28" t="str">
        <f>IF($H197&gt;$H$12,"",'[4]20'!AC192)</f>
        <v>медогляд</v>
      </c>
      <c r="E197" s="29">
        <f>IF($H197&gt;$H$12,"",IF($B197="","",ROUND('[4]20'!AD192,$H$9)))</f>
        <v>553.36</v>
      </c>
      <c r="F197" s="29">
        <f>IF($H197&gt;$H$12,"",IF($B197="","",ROUND('[4]20'!AE192,$H$9)))</f>
        <v>110.67</v>
      </c>
      <c r="G197" s="29">
        <f>IF($H197&gt;$H$12,"",IF($B197="","",ROUND('[4]20'!AF192,$H$9)))</f>
        <v>664.03</v>
      </c>
      <c r="H197" s="30">
        <v>185</v>
      </c>
    </row>
    <row r="198" spans="1:8" ht="52" x14ac:dyDescent="0.25">
      <c r="A198" s="26" t="str">
        <f>IF($H198&gt;$H$12,"",'[4]20'!Z193)</f>
        <v>8.159</v>
      </c>
      <c r="B198" s="26">
        <f>IF($H198&gt;$H$12,"",'[4]20'!AA193)</f>
        <v>178</v>
      </c>
      <c r="C198" s="27" t="str">
        <f>IF($H198&gt;$H$12,"",'[4]20'!AB193)</f>
        <v>ПОПЕРЕДНІЙ медогляд: ПРАЦІВНИКИ АДМІНІСТРАЦІЇ, ЯКІ БЕЗПОСЕРЕДНЬО ЗАЙМАЮТЬСЯ ОБСЛУГОВУВАННЯМ ВІДВІДУВАЧІВ &lt; Пральні, приймальні пункти білизни, хімчистки</v>
      </c>
      <c r="D198" s="28" t="str">
        <f>IF($H198&gt;$H$12,"",'[4]20'!AC193)</f>
        <v>медогляд</v>
      </c>
      <c r="E198" s="29">
        <f>IF($H198&gt;$H$12,"",IF($B198="","",ROUND('[4]20'!AD193,$H$9)))</f>
        <v>789.28</v>
      </c>
      <c r="F198" s="29">
        <f>IF($H198&gt;$H$12,"",IF($B198="","",ROUND('[4]20'!AE193,$H$9)))</f>
        <v>157.86000000000001</v>
      </c>
      <c r="G198" s="29">
        <f>IF($H198&gt;$H$12,"",IF($B198="","",ROUND('[4]20'!AF193,$H$9)))</f>
        <v>947.14</v>
      </c>
      <c r="H198" s="30">
        <v>186</v>
      </c>
    </row>
    <row r="199" spans="1:8" ht="52" x14ac:dyDescent="0.25">
      <c r="A199" s="26" t="str">
        <f>IF($H199&gt;$H$12,"",'[4]20'!Z194)</f>
        <v>8.160</v>
      </c>
      <c r="B199" s="26">
        <f>IF($H199&gt;$H$12,"",'[4]20'!AA194)</f>
        <v>179</v>
      </c>
      <c r="C199" s="27" t="str">
        <f>IF($H199&gt;$H$12,"",'[4]20'!AB194)</f>
        <v>ПЕРІОДИЧНИЙ медогляд: ПРАЦІВНИКИ АДМІНІСТРАЦІЇ, ЯКІ БЕЗПОСЕРЕДНЬО ЗАЙМАЮТЬСЯ ОБСЛУГОВУВАННЯМ ВІДВІДУВАЧІВ &lt; Пральні, приймальні пункти білизни, хімчистки</v>
      </c>
      <c r="D199" s="28" t="str">
        <f>IF($H199&gt;$H$12,"",'[4]20'!AC194)</f>
        <v>медогляд</v>
      </c>
      <c r="E199" s="29">
        <f>IF($H199&gt;$H$12,"",IF($B199="","",ROUND('[4]20'!AD194,$H$9)))</f>
        <v>553.36</v>
      </c>
      <c r="F199" s="29">
        <f>IF($H199&gt;$H$12,"",IF($B199="","",ROUND('[4]20'!AE194,$H$9)))</f>
        <v>110.67</v>
      </c>
      <c r="G199" s="29">
        <f>IF($H199&gt;$H$12,"",IF($B199="","",ROUND('[4]20'!AF194,$H$9)))</f>
        <v>664.03</v>
      </c>
      <c r="H199" s="30">
        <v>187</v>
      </c>
    </row>
    <row r="200" spans="1:8" ht="26" x14ac:dyDescent="0.25">
      <c r="A200" s="26" t="str">
        <f>IF($H200&gt;$H$12,"",'[4]20'!Z195)</f>
        <v>8.161</v>
      </c>
      <c r="B200" s="26">
        <f>IF($H200&gt;$H$12,"",'[4]20'!AA195)</f>
        <v>180</v>
      </c>
      <c r="C200" s="27" t="str">
        <f>IF($H200&gt;$H$12,"",'[4]20'!AB195)</f>
        <v>ПОПЕРЕДНІЙ медогляд: ПЕРУКАРІ &lt; Пральні, приймальні пункти білизни, хімчистки</v>
      </c>
      <c r="D200" s="28" t="str">
        <f>IF($H200&gt;$H$12,"",'[4]20'!AC195)</f>
        <v>медогляд</v>
      </c>
      <c r="E200" s="29">
        <f>IF($H200&gt;$H$12,"",IF($B200="","",ROUND('[4]20'!AD195,$H$9)))</f>
        <v>789.28</v>
      </c>
      <c r="F200" s="29">
        <f>IF($H200&gt;$H$12,"",IF($B200="","",ROUND('[4]20'!AE195,$H$9)))</f>
        <v>157.86000000000001</v>
      </c>
      <c r="G200" s="29">
        <f>IF($H200&gt;$H$12,"",IF($B200="","",ROUND('[4]20'!AF195,$H$9)))</f>
        <v>947.14</v>
      </c>
      <c r="H200" s="30">
        <v>188</v>
      </c>
    </row>
    <row r="201" spans="1:8" ht="26" x14ac:dyDescent="0.25">
      <c r="A201" s="26" t="str">
        <f>IF($H201&gt;$H$12,"",'[4]20'!Z196)</f>
        <v>8.162</v>
      </c>
      <c r="B201" s="26">
        <f>IF($H201&gt;$H$12,"",'[4]20'!AA196)</f>
        <v>181</v>
      </c>
      <c r="C201" s="27" t="str">
        <f>IF($H201&gt;$H$12,"",'[4]20'!AB196)</f>
        <v>ПЕРІОДИЧНИЙ медогляд: ПЕРУКАРІ &lt; Пральні, приймальні пункти білизни, хімчистки</v>
      </c>
      <c r="D201" s="28" t="str">
        <f>IF($H201&gt;$H$12,"",'[4]20'!AC196)</f>
        <v>медогляд</v>
      </c>
      <c r="E201" s="29">
        <f>IF($H201&gt;$H$12,"",IF($B201="","",ROUND('[4]20'!AD196,$H$9)))</f>
        <v>647</v>
      </c>
      <c r="F201" s="29">
        <f>IF($H201&gt;$H$12,"",IF($B201="","",ROUND('[4]20'!AE196,$H$9)))</f>
        <v>129.4</v>
      </c>
      <c r="G201" s="29">
        <f>IF($H201&gt;$H$12,"",IF($B201="","",ROUND('[4]20'!AF196,$H$9)))</f>
        <v>776.4</v>
      </c>
      <c r="H201" s="30">
        <v>189</v>
      </c>
    </row>
    <row r="202" spans="1:8" ht="26" x14ac:dyDescent="0.25">
      <c r="A202" s="26" t="str">
        <f>IF($H202&gt;$H$12,"",'[4]20'!Z197)</f>
        <v>8.163</v>
      </c>
      <c r="B202" s="26">
        <f>IF($H202&gt;$H$12,"",'[4]20'!AA197)</f>
        <v>182</v>
      </c>
      <c r="C202" s="27" t="str">
        <f>IF($H202&gt;$H$12,"",'[4]20'!AB197)</f>
        <v>ПОПЕРЕДНІЙ медогляд: МАНІКЮРНИКИ &lt; Пральні, приймальні пункти білизни, хімчистки</v>
      </c>
      <c r="D202" s="28" t="str">
        <f>IF($H202&gt;$H$12,"",'[4]20'!AC197)</f>
        <v>медогляд</v>
      </c>
      <c r="E202" s="29">
        <f>IF($H202&gt;$H$12,"",IF($B202="","",ROUND('[4]20'!AD197,$H$9)))</f>
        <v>789.28</v>
      </c>
      <c r="F202" s="29">
        <f>IF($H202&gt;$H$12,"",IF($B202="","",ROUND('[4]20'!AE197,$H$9)))</f>
        <v>157.86000000000001</v>
      </c>
      <c r="G202" s="29">
        <f>IF($H202&gt;$H$12,"",IF($B202="","",ROUND('[4]20'!AF197,$H$9)))</f>
        <v>947.14</v>
      </c>
      <c r="H202" s="30">
        <v>190</v>
      </c>
    </row>
    <row r="203" spans="1:8" ht="26" x14ac:dyDescent="0.25">
      <c r="A203" s="26" t="str">
        <f>IF($H203&gt;$H$12,"",'[4]20'!Z198)</f>
        <v>8.164</v>
      </c>
      <c r="B203" s="26">
        <f>IF($H203&gt;$H$12,"",'[4]20'!AA198)</f>
        <v>183</v>
      </c>
      <c r="C203" s="27" t="str">
        <f>IF($H203&gt;$H$12,"",'[4]20'!AB198)</f>
        <v>ПЕРІОДИЧНИЙ медогляд: МАНІКЮРНИКИ &lt; Пральні, приймальні пункти білизни, хімчистки</v>
      </c>
      <c r="D203" s="28" t="str">
        <f>IF($H203&gt;$H$12,"",'[4]20'!AC198)</f>
        <v>медогляд</v>
      </c>
      <c r="E203" s="29">
        <f>IF($H203&gt;$H$12,"",IF($B203="","",ROUND('[4]20'!AD198,$H$9)))</f>
        <v>647</v>
      </c>
      <c r="F203" s="29">
        <f>IF($H203&gt;$H$12,"",IF($B203="","",ROUND('[4]20'!AE198,$H$9)))</f>
        <v>129.4</v>
      </c>
      <c r="G203" s="29">
        <f>IF($H203&gt;$H$12,"",IF($B203="","",ROUND('[4]20'!AF198,$H$9)))</f>
        <v>776.4</v>
      </c>
      <c r="H203" s="30">
        <v>191</v>
      </c>
    </row>
    <row r="204" spans="1:8" ht="26" x14ac:dyDescent="0.25">
      <c r="A204" s="26" t="str">
        <f>IF($H204&gt;$H$12,"",'[4]20'!Z199)</f>
        <v>8.165</v>
      </c>
      <c r="B204" s="26">
        <f>IF($H204&gt;$H$12,"",'[4]20'!AA199)</f>
        <v>184</v>
      </c>
      <c r="C204" s="27" t="str">
        <f>IF($H204&gt;$H$12,"",'[4]20'!AB199)</f>
        <v>ПОПЕРЕДНІЙ медогляд: ПЕДИКЮРНИКИ &lt; Пральні, приймальні пункти білизни, хімчистки</v>
      </c>
      <c r="D204" s="28" t="str">
        <f>IF($H204&gt;$H$12,"",'[4]20'!AC199)</f>
        <v>медогляд</v>
      </c>
      <c r="E204" s="29">
        <f>IF($H204&gt;$H$12,"",IF($B204="","",ROUND('[4]20'!AD199,$H$9)))</f>
        <v>789.28</v>
      </c>
      <c r="F204" s="29">
        <f>IF($H204&gt;$H$12,"",IF($B204="","",ROUND('[4]20'!AE199,$H$9)))</f>
        <v>157.86000000000001</v>
      </c>
      <c r="G204" s="29">
        <f>IF($H204&gt;$H$12,"",IF($B204="","",ROUND('[4]20'!AF199,$H$9)))</f>
        <v>947.14</v>
      </c>
      <c r="H204" s="30">
        <v>192</v>
      </c>
    </row>
    <row r="205" spans="1:8" ht="26" x14ac:dyDescent="0.25">
      <c r="A205" s="26" t="str">
        <f>IF($H205&gt;$H$12,"",'[4]20'!Z200)</f>
        <v>8.166</v>
      </c>
      <c r="B205" s="26">
        <f>IF($H205&gt;$H$12,"",'[4]20'!AA200)</f>
        <v>185</v>
      </c>
      <c r="C205" s="27" t="str">
        <f>IF($H205&gt;$H$12,"",'[4]20'!AB200)</f>
        <v>ПЕРІОДИЧНИЙ медогляд: ПЕДИКЮРНИКИ &lt; Пральні, приймальні пункти білизни, хімчистки</v>
      </c>
      <c r="D205" s="28" t="str">
        <f>IF($H205&gt;$H$12,"",'[4]20'!AC200)</f>
        <v>медогляд</v>
      </c>
      <c r="E205" s="29">
        <f>IF($H205&gt;$H$12,"",IF($B205="","",ROUND('[4]20'!AD200,$H$9)))</f>
        <v>647</v>
      </c>
      <c r="F205" s="29">
        <f>IF($H205&gt;$H$12,"",IF($B205="","",ROUND('[4]20'!AE200,$H$9)))</f>
        <v>129.4</v>
      </c>
      <c r="G205" s="29">
        <f>IF($H205&gt;$H$12,"",IF($B205="","",ROUND('[4]20'!AF200,$H$9)))</f>
        <v>776.4</v>
      </c>
      <c r="H205" s="30">
        <v>193</v>
      </c>
    </row>
    <row r="206" spans="1:8" ht="26" x14ac:dyDescent="0.25">
      <c r="A206" s="26" t="str">
        <f>IF($H206&gt;$H$12,"",'[4]20'!Z201)</f>
        <v>8.167</v>
      </c>
      <c r="B206" s="26">
        <f>IF($H206&gt;$H$12,"",'[4]20'!AA201)</f>
        <v>186</v>
      </c>
      <c r="C206" s="27" t="str">
        <f>IF($H206&gt;$H$12,"",'[4]20'!AB201)</f>
        <v>ПОПЕРЕДНІЙ медогляд: КОСМЕТИКИ &lt; Пральні, приймальні пункти білизни, хімчистки</v>
      </c>
      <c r="D206" s="28" t="str">
        <f>IF($H206&gt;$H$12,"",'[4]20'!AC201)</f>
        <v>медогляд</v>
      </c>
      <c r="E206" s="29">
        <f>IF($H206&gt;$H$12,"",IF($B206="","",ROUND('[4]20'!AD201,$H$9)))</f>
        <v>789.28</v>
      </c>
      <c r="F206" s="29">
        <f>IF($H206&gt;$H$12,"",IF($B206="","",ROUND('[4]20'!AE201,$H$9)))</f>
        <v>157.86000000000001</v>
      </c>
      <c r="G206" s="29">
        <f>IF($H206&gt;$H$12,"",IF($B206="","",ROUND('[4]20'!AF201,$H$9)))</f>
        <v>947.14</v>
      </c>
      <c r="H206" s="30">
        <v>194</v>
      </c>
    </row>
    <row r="207" spans="1:8" ht="26" x14ac:dyDescent="0.25">
      <c r="A207" s="26" t="str">
        <f>IF($H207&gt;$H$12,"",'[4]20'!Z202)</f>
        <v>8.168</v>
      </c>
      <c r="B207" s="26">
        <f>IF($H207&gt;$H$12,"",'[4]20'!AA202)</f>
        <v>187</v>
      </c>
      <c r="C207" s="27" t="str">
        <f>IF($H207&gt;$H$12,"",'[4]20'!AB202)</f>
        <v>ПЕРІОДИЧНИЙ медогляд: КОСМЕТИКИ &lt; Пральні, приймальні пункти білизни, хімчистки</v>
      </c>
      <c r="D207" s="28" t="str">
        <f>IF($H207&gt;$H$12,"",'[4]20'!AC202)</f>
        <v>медогляд</v>
      </c>
      <c r="E207" s="29">
        <f>IF($H207&gt;$H$12,"",IF($B207="","",ROUND('[4]20'!AD202,$H$9)))</f>
        <v>647</v>
      </c>
      <c r="F207" s="29">
        <f>IF($H207&gt;$H$12,"",IF($B207="","",ROUND('[4]20'!AE202,$H$9)))</f>
        <v>129.4</v>
      </c>
      <c r="G207" s="29">
        <f>IF($H207&gt;$H$12,"",IF($B207="","",ROUND('[4]20'!AF202,$H$9)))</f>
        <v>776.4</v>
      </c>
      <c r="H207" s="30">
        <v>195</v>
      </c>
    </row>
    <row r="208" spans="1:8" ht="26" x14ac:dyDescent="0.25">
      <c r="A208" s="26" t="str">
        <f>IF($H208&gt;$H$12,"",'[4]20'!Z203)</f>
        <v>8.169</v>
      </c>
      <c r="B208" s="26">
        <f>IF($H208&gt;$H$12,"",'[4]20'!AA203)</f>
        <v>188</v>
      </c>
      <c r="C208" s="27" t="str">
        <f>IF($H208&gt;$H$12,"",'[4]20'!AB203)</f>
        <v>ПОПЕРЕДНІЙ медогляд: МАСАЖИСТИ &lt; Пральні, приймальні пункти білизни, хімчистки</v>
      </c>
      <c r="D208" s="28" t="str">
        <f>IF($H208&gt;$H$12,"",'[4]20'!AC203)</f>
        <v>медогляд</v>
      </c>
      <c r="E208" s="29">
        <f>IF($H208&gt;$H$12,"",IF($B208="","",ROUND('[4]20'!AD203,$H$9)))</f>
        <v>789.28</v>
      </c>
      <c r="F208" s="29">
        <f>IF($H208&gt;$H$12,"",IF($B208="","",ROUND('[4]20'!AE203,$H$9)))</f>
        <v>157.86000000000001</v>
      </c>
      <c r="G208" s="29">
        <f>IF($H208&gt;$H$12,"",IF($B208="","",ROUND('[4]20'!AF203,$H$9)))</f>
        <v>947.14</v>
      </c>
      <c r="H208" s="30">
        <v>196</v>
      </c>
    </row>
    <row r="209" spans="1:8" ht="26" x14ac:dyDescent="0.25">
      <c r="A209" s="26" t="str">
        <f>IF($H209&gt;$H$12,"",'[4]20'!Z204)</f>
        <v>8.170</v>
      </c>
      <c r="B209" s="26">
        <f>IF($H209&gt;$H$12,"",'[4]20'!AA204)</f>
        <v>189</v>
      </c>
      <c r="C209" s="27" t="str">
        <f>IF($H209&gt;$H$12,"",'[4]20'!AB204)</f>
        <v>ПЕРІОДИЧНИЙ медогляд: МАСАЖИСТИ &lt; Пральні, приймальні пункти білизни, хімчистки</v>
      </c>
      <c r="D209" s="28" t="str">
        <f>IF($H209&gt;$H$12,"",'[4]20'!AC204)</f>
        <v>медогляд</v>
      </c>
      <c r="E209" s="29">
        <f>IF($H209&gt;$H$12,"",IF($B209="","",ROUND('[4]20'!AD204,$H$9)))</f>
        <v>647</v>
      </c>
      <c r="F209" s="29">
        <f>IF($H209&gt;$H$12,"",IF($B209="","",ROUND('[4]20'!AE204,$H$9)))</f>
        <v>129.4</v>
      </c>
      <c r="G209" s="29">
        <f>IF($H209&gt;$H$12,"",IF($B209="","",ROUND('[4]20'!AF204,$H$9)))</f>
        <v>776.4</v>
      </c>
      <c r="H209" s="30">
        <v>197</v>
      </c>
    </row>
    <row r="210" spans="1:8" ht="26" x14ac:dyDescent="0.25">
      <c r="A210" s="26" t="str">
        <f>IF($H210&gt;$H$12,"",'[4]20'!Z205)</f>
        <v>8.171</v>
      </c>
      <c r="B210" s="26">
        <f>IF($H210&gt;$H$12,"",'[4]20'!AA205)</f>
        <v>190</v>
      </c>
      <c r="C210" s="27" t="str">
        <f>IF($H210&gt;$H$12,"",'[4]20'!AB205)</f>
        <v>ПОПЕРЕДНІЙ медогляд: ВІЗАЖИСТИ &lt; Пральні, приймальні пункти білизни, хімчистки</v>
      </c>
      <c r="D210" s="28" t="str">
        <f>IF($H210&gt;$H$12,"",'[4]20'!AC205)</f>
        <v>медогляд</v>
      </c>
      <c r="E210" s="29">
        <f>IF($H210&gt;$H$12,"",IF($B210="","",ROUND('[4]20'!AD205,$H$9)))</f>
        <v>789.28</v>
      </c>
      <c r="F210" s="29">
        <f>IF($H210&gt;$H$12,"",IF($B210="","",ROUND('[4]20'!AE205,$H$9)))</f>
        <v>157.86000000000001</v>
      </c>
      <c r="G210" s="29">
        <f>IF($H210&gt;$H$12,"",IF($B210="","",ROUND('[4]20'!AF205,$H$9)))</f>
        <v>947.14</v>
      </c>
      <c r="H210" s="30">
        <v>198</v>
      </c>
    </row>
    <row r="211" spans="1:8" ht="26" x14ac:dyDescent="0.25">
      <c r="A211" s="26" t="str">
        <f>IF($H211&gt;$H$12,"",'[4]20'!Z206)</f>
        <v>8.172</v>
      </c>
      <c r="B211" s="26">
        <f>IF($H211&gt;$H$12,"",'[4]20'!AA206)</f>
        <v>191</v>
      </c>
      <c r="C211" s="27" t="str">
        <f>IF($H211&gt;$H$12,"",'[4]20'!AB206)</f>
        <v>ПЕРІОДИЧНИЙ медогляд: ВІЗАЖИСТИ &lt; Пральні, приймальні пункти білизни, хімчистки</v>
      </c>
      <c r="D211" s="28" t="str">
        <f>IF($H211&gt;$H$12,"",'[4]20'!AC206)</f>
        <v>медогляд</v>
      </c>
      <c r="E211" s="29">
        <f>IF($H211&gt;$H$12,"",IF($B211="","",ROUND('[4]20'!AD206,$H$9)))</f>
        <v>647</v>
      </c>
      <c r="F211" s="29">
        <f>IF($H211&gt;$H$12,"",IF($B211="","",ROUND('[4]20'!AE206,$H$9)))</f>
        <v>129.4</v>
      </c>
      <c r="G211" s="29">
        <f>IF($H211&gt;$H$12,"",IF($B211="","",ROUND('[4]20'!AF206,$H$9)))</f>
        <v>776.4</v>
      </c>
      <c r="H211" s="30">
        <v>199</v>
      </c>
    </row>
    <row r="212" spans="1:8" ht="39" x14ac:dyDescent="0.25">
      <c r="A212" s="26" t="str">
        <f>IF($H212&gt;$H$12,"",'[4]20'!Z207)</f>
        <v>8.173</v>
      </c>
      <c r="B212" s="26">
        <f>IF($H212&gt;$H$12,"",'[4]20'!AA207)</f>
        <v>192</v>
      </c>
      <c r="C212" s="27" t="str">
        <f>IF($H212&gt;$H$12,"",'[4]20'!AB207)</f>
        <v>ПОПЕРЕДНІЙ медогляд: ПРАЦІВНИКИ, ЩО ВИКОНУЮТЬ ТАТУАЖ І ПІРСИНГ &lt; Пральні, приймальні пункти білизни, хімчистки</v>
      </c>
      <c r="D212" s="28" t="str">
        <f>IF($H212&gt;$H$12,"",'[4]20'!AC207)</f>
        <v>медогляд</v>
      </c>
      <c r="E212" s="29">
        <f>IF($H212&gt;$H$12,"",IF($B212="","",ROUND('[4]20'!AD207,$H$9)))</f>
        <v>789.28</v>
      </c>
      <c r="F212" s="29">
        <f>IF($H212&gt;$H$12,"",IF($B212="","",ROUND('[4]20'!AE207,$H$9)))</f>
        <v>157.86000000000001</v>
      </c>
      <c r="G212" s="29">
        <f>IF($H212&gt;$H$12,"",IF($B212="","",ROUND('[4]20'!AF207,$H$9)))</f>
        <v>947.14</v>
      </c>
      <c r="H212" s="30">
        <v>200</v>
      </c>
    </row>
    <row r="213" spans="1:8" ht="39" x14ac:dyDescent="0.25">
      <c r="A213" s="26" t="str">
        <f>IF($H213&gt;$H$12,"",'[4]20'!Z208)</f>
        <v>8.174</v>
      </c>
      <c r="B213" s="26">
        <f>IF($H213&gt;$H$12,"",'[4]20'!AA208)</f>
        <v>193</v>
      </c>
      <c r="C213" s="27" t="str">
        <f>IF($H213&gt;$H$12,"",'[4]20'!AB208)</f>
        <v>ПЕРІОДИЧНИЙ медогляд: ПРАЦІВНИКИ, ЩО ВИКОНУЮТЬ ТАТУАЖ І ПІРСИНГ &lt; Пральні, приймальні пункти білизни, хімчистки</v>
      </c>
      <c r="D213" s="28" t="str">
        <f>IF($H213&gt;$H$12,"",'[4]20'!AC208)</f>
        <v>медогляд</v>
      </c>
      <c r="E213" s="29">
        <f>IF($H213&gt;$H$12,"",IF($B213="","",ROUND('[4]20'!AD208,$H$9)))</f>
        <v>647</v>
      </c>
      <c r="F213" s="29">
        <f>IF($H213&gt;$H$12,"",IF($B213="","",ROUND('[4]20'!AE208,$H$9)))</f>
        <v>129.4</v>
      </c>
      <c r="G213" s="29">
        <f>IF($H213&gt;$H$12,"",IF($B213="","",ROUND('[4]20'!AF208,$H$9)))</f>
        <v>776.4</v>
      </c>
      <c r="H213" s="30">
        <v>201</v>
      </c>
    </row>
    <row r="214" spans="1:8" ht="39" x14ac:dyDescent="0.25">
      <c r="A214" s="26" t="str">
        <f>IF($H214&gt;$H$12,"",'[4]20'!Z209)</f>
        <v>8.175</v>
      </c>
      <c r="B214" s="26">
        <f>IF($H214&gt;$H$12,"",'[4]20'!AA209)</f>
        <v>194</v>
      </c>
      <c r="C214" s="27" t="str">
        <f>IF($H214&gt;$H$12,"",'[4]20'!AB209)</f>
        <v>ПОПЕРЕДНІЙ медогляд: ТЕХНІЧНИЙ ПЕРСОНАЛ, У ТОМУ ЧИСЛІ ПРИБИРАЛЬНИКИ ПРИМІЩЕНЬ &lt; Пральні, приймальні пункти білизни, хімчистки</v>
      </c>
      <c r="D214" s="28" t="str">
        <f>IF($H214&gt;$H$12,"",'[4]20'!AC209)</f>
        <v>медогляд</v>
      </c>
      <c r="E214" s="29">
        <f>IF($H214&gt;$H$12,"",IF($B214="","",ROUND('[4]20'!AD209,$H$9)))</f>
        <v>553.36</v>
      </c>
      <c r="F214" s="29">
        <f>IF($H214&gt;$H$12,"",IF($B214="","",ROUND('[4]20'!AE209,$H$9)))</f>
        <v>110.67</v>
      </c>
      <c r="G214" s="29">
        <f>IF($H214&gt;$H$12,"",IF($B214="","",ROUND('[4]20'!AF209,$H$9)))</f>
        <v>664.03</v>
      </c>
      <c r="H214" s="30">
        <v>202</v>
      </c>
    </row>
    <row r="215" spans="1:8" ht="39" x14ac:dyDescent="0.25">
      <c r="A215" s="26" t="str">
        <f>IF($H215&gt;$H$12,"",'[4]20'!Z210)</f>
        <v>8.176</v>
      </c>
      <c r="B215" s="26">
        <f>IF($H215&gt;$H$12,"",'[4]20'!AA210)</f>
        <v>195</v>
      </c>
      <c r="C215" s="27" t="str">
        <f>IF($H215&gt;$H$12,"",'[4]20'!AB210)</f>
        <v>ПЕРІОДИЧНИЙ медогляд: ТЕХНІЧНИЙ ПЕРСОНАЛ, У ТОМУ ЧИСЛІ ПРИБИРАЛЬНИКИ ПРИМІЩЕНЬ &lt; Пральні, приймальні пункти білизни, хімчистки</v>
      </c>
      <c r="D215" s="28" t="str">
        <f>IF($H215&gt;$H$12,"",'[4]20'!AC210)</f>
        <v>медогляд</v>
      </c>
      <c r="E215" s="29">
        <f>IF($H215&gt;$H$12,"",IF($B215="","",ROUND('[4]20'!AD210,$H$9)))</f>
        <v>553.36</v>
      </c>
      <c r="F215" s="29">
        <f>IF($H215&gt;$H$12,"",IF($B215="","",ROUND('[4]20'!AE210,$H$9)))</f>
        <v>110.67</v>
      </c>
      <c r="G215" s="29">
        <f>IF($H215&gt;$H$12,"",IF($B215="","",ROUND('[4]20'!AF210,$H$9)))</f>
        <v>664.03</v>
      </c>
      <c r="H215" s="30">
        <v>203</v>
      </c>
    </row>
    <row r="216" spans="1:8" ht="26" x14ac:dyDescent="0.25">
      <c r="A216" s="26" t="str">
        <f>IF($H216&gt;$H$12,"",'[4]20'!Z211)</f>
        <v>8.177</v>
      </c>
      <c r="B216" s="26">
        <f>IF($H216&gt;$H$12,"",'[4]20'!AA211)</f>
        <v>196</v>
      </c>
      <c r="C216" s="27" t="str">
        <f>IF($H216&gt;$H$12,"",'[4]20'!AB211)</f>
        <v>ПОПЕРЕДНІЙ медогляд: АДМІНІСТРАЦІЯ &lt; Лазні, сауни</v>
      </c>
      <c r="D216" s="28" t="str">
        <f>IF($H216&gt;$H$12,"",'[4]20'!AC211)</f>
        <v>медогляд</v>
      </c>
      <c r="E216" s="29">
        <f>IF($H216&gt;$H$12,"",IF($B216="","",ROUND('[4]20'!AD211,$H$9)))</f>
        <v>789.28</v>
      </c>
      <c r="F216" s="29">
        <f>IF($H216&gt;$H$12,"",IF($B216="","",ROUND('[4]20'!AE211,$H$9)))</f>
        <v>157.86000000000001</v>
      </c>
      <c r="G216" s="29">
        <f>IF($H216&gt;$H$12,"",IF($B216="","",ROUND('[4]20'!AF211,$H$9)))</f>
        <v>947.14</v>
      </c>
      <c r="H216" s="30">
        <v>204</v>
      </c>
    </row>
    <row r="217" spans="1:8" ht="26" x14ac:dyDescent="0.25">
      <c r="A217" s="26" t="str">
        <f>IF($H217&gt;$H$12,"",'[4]20'!Z212)</f>
        <v>8.178</v>
      </c>
      <c r="B217" s="26">
        <f>IF($H217&gt;$H$12,"",'[4]20'!AA212)</f>
        <v>197</v>
      </c>
      <c r="C217" s="27" t="str">
        <f>IF($H217&gt;$H$12,"",'[4]20'!AB212)</f>
        <v>ПЕРІОДИЧНИЙ медогляд: АДМІНІСТРАЦІЯ &lt; Лазні, сауни</v>
      </c>
      <c r="D217" s="28" t="str">
        <f>IF($H217&gt;$H$12,"",'[4]20'!AC212)</f>
        <v>медогляд</v>
      </c>
      <c r="E217" s="29">
        <f>IF($H217&gt;$H$12,"",IF($B217="","",ROUND('[4]20'!AD212,$H$9)))</f>
        <v>553.36</v>
      </c>
      <c r="F217" s="29">
        <f>IF($H217&gt;$H$12,"",IF($B217="","",ROUND('[4]20'!AE212,$H$9)))</f>
        <v>110.67</v>
      </c>
      <c r="G217" s="29">
        <f>IF($H217&gt;$H$12,"",IF($B217="","",ROUND('[4]20'!AF212,$H$9)))</f>
        <v>664.03</v>
      </c>
      <c r="H217" s="30">
        <v>205</v>
      </c>
    </row>
    <row r="218" spans="1:8" ht="39" x14ac:dyDescent="0.25">
      <c r="A218" s="26" t="str">
        <f>IF($H218&gt;$H$12,"",'[4]20'!Z213)</f>
        <v>8.179</v>
      </c>
      <c r="B218" s="26">
        <f>IF($H218&gt;$H$12,"",'[4]20'!AA213)</f>
        <v>198</v>
      </c>
      <c r="C218" s="27" t="str">
        <f>IF($H218&gt;$H$12,"",'[4]20'!AB213)</f>
        <v>ПОПЕРЕДНІЙ медогляд: РОБІТНИКИ З ОБСЛУГОВУВАННЯ ЛАЗЕНЬ, САУН, ДУШОВИХ, У ТОМУ ЧИСЛІ МАСАЖИСТИ &lt; Лазні, сауни</v>
      </c>
      <c r="D218" s="28" t="str">
        <f>IF($H218&gt;$H$12,"",'[4]20'!AC213)</f>
        <v>медогляд</v>
      </c>
      <c r="E218" s="29">
        <f>IF($H218&gt;$H$12,"",IF($B218="","",ROUND('[4]20'!AD213,$H$9)))</f>
        <v>789.28</v>
      </c>
      <c r="F218" s="29">
        <f>IF($H218&gt;$H$12,"",IF($B218="","",ROUND('[4]20'!AE213,$H$9)))</f>
        <v>157.86000000000001</v>
      </c>
      <c r="G218" s="29">
        <f>IF($H218&gt;$H$12,"",IF($B218="","",ROUND('[4]20'!AF213,$H$9)))</f>
        <v>947.14</v>
      </c>
      <c r="H218" s="30">
        <v>206</v>
      </c>
    </row>
    <row r="219" spans="1:8" ht="39" x14ac:dyDescent="0.25">
      <c r="A219" s="26" t="str">
        <f>IF($H219&gt;$H$12,"",'[4]20'!Z214)</f>
        <v>8.180</v>
      </c>
      <c r="B219" s="26">
        <f>IF($H219&gt;$H$12,"",'[4]20'!AA214)</f>
        <v>199</v>
      </c>
      <c r="C219" s="27" t="str">
        <f>IF($H219&gt;$H$12,"",'[4]20'!AB214)</f>
        <v>ПЕРІОДИЧНИЙ медогляд: РОБІТНИКИ З ОБСЛУГОВУВАННЯ ЛАЗЕНЬ, САУН, ДУШОВИХ, У ТОМУ ЧИСЛІ МАСАЖИСТИ &lt; Лазні, сауни</v>
      </c>
      <c r="D219" s="28" t="str">
        <f>IF($H219&gt;$H$12,"",'[4]20'!AC214)</f>
        <v>медогляд</v>
      </c>
      <c r="E219" s="29">
        <f>IF($H219&gt;$H$12,"",IF($B219="","",ROUND('[4]20'!AD214,$H$9)))</f>
        <v>553.36</v>
      </c>
      <c r="F219" s="29">
        <f>IF($H219&gt;$H$12,"",IF($B219="","",ROUND('[4]20'!AE214,$H$9)))</f>
        <v>110.67</v>
      </c>
      <c r="G219" s="29">
        <f>IF($H219&gt;$H$12,"",IF($B219="","",ROUND('[4]20'!AF214,$H$9)))</f>
        <v>664.03</v>
      </c>
      <c r="H219" s="30">
        <v>207</v>
      </c>
    </row>
    <row r="220" spans="1:8" ht="39" x14ac:dyDescent="0.25">
      <c r="A220" s="26" t="str">
        <f>IF($H220&gt;$H$12,"",'[4]20'!Z215)</f>
        <v>8.181</v>
      </c>
      <c r="B220" s="26">
        <f>IF($H220&gt;$H$12,"",'[4]20'!AA215)</f>
        <v>200</v>
      </c>
      <c r="C220" s="27" t="str">
        <f>IF($H220&gt;$H$12,"",'[4]20'!AB215)</f>
        <v>ПОПЕРЕДНІЙ медогляд: ТЕХНІЧНИЙ ПЕРСОНАЛ, У ТОМУ ЧИСЛІ ПРИБИРАЛЬНИКИ ПРИМІЩЕНЬ &lt; Лазні, сауни</v>
      </c>
      <c r="D220" s="28" t="str">
        <f>IF($H220&gt;$H$12,"",'[4]20'!AC215)</f>
        <v>медогляд</v>
      </c>
      <c r="E220" s="29">
        <f>IF($H220&gt;$H$12,"",IF($B220="","",ROUND('[4]20'!AD215,$H$9)))</f>
        <v>553.36</v>
      </c>
      <c r="F220" s="29">
        <f>IF($H220&gt;$H$12,"",IF($B220="","",ROUND('[4]20'!AE215,$H$9)))</f>
        <v>110.67</v>
      </c>
      <c r="G220" s="29">
        <f>IF($H220&gt;$H$12,"",IF($B220="","",ROUND('[4]20'!AF215,$H$9)))</f>
        <v>664.03</v>
      </c>
      <c r="H220" s="30">
        <v>208</v>
      </c>
    </row>
    <row r="221" spans="1:8" ht="39" x14ac:dyDescent="0.25">
      <c r="A221" s="26" t="str">
        <f>IF($H221&gt;$H$12,"",'[4]20'!Z216)</f>
        <v>8.182</v>
      </c>
      <c r="B221" s="26">
        <f>IF($H221&gt;$H$12,"",'[4]20'!AA216)</f>
        <v>201</v>
      </c>
      <c r="C221" s="27" t="str">
        <f>IF($H221&gt;$H$12,"",'[4]20'!AB216)</f>
        <v>ПЕРІОДИЧНИЙ медогляд: ТЕХНІЧНИЙ ПЕРСОНАЛ, У ТОМУ ЧИСЛІ ПРИБИРАЛЬНИКИ ПРИМІЩЕНЬ &lt; Лазні, сауни</v>
      </c>
      <c r="D221" s="28" t="str">
        <f>IF($H221&gt;$H$12,"",'[4]20'!AC216)</f>
        <v>медогляд</v>
      </c>
      <c r="E221" s="29">
        <f>IF($H221&gt;$H$12,"",IF($B221="","",ROUND('[4]20'!AD216,$H$9)))</f>
        <v>553.36</v>
      </c>
      <c r="F221" s="29">
        <f>IF($H221&gt;$H$12,"",IF($B221="","",ROUND('[4]20'!AE216,$H$9)))</f>
        <v>110.67</v>
      </c>
      <c r="G221" s="29">
        <f>IF($H221&gt;$H$12,"",IF($B221="","",ROUND('[4]20'!AF216,$H$9)))</f>
        <v>664.03</v>
      </c>
      <c r="H221" s="30">
        <v>209</v>
      </c>
    </row>
    <row r="222" spans="1:8" ht="26" x14ac:dyDescent="0.25">
      <c r="A222" s="26" t="str">
        <f>IF($H222&gt;$H$12,"",'[4]20'!Z217)</f>
        <v>8.183</v>
      </c>
      <c r="B222" s="26">
        <f>IF($H222&gt;$H$12,"",'[4]20'!AA217)</f>
        <v>202</v>
      </c>
      <c r="C222" s="27" t="str">
        <f>IF($H222&gt;$H$12,"",'[4]20'!AB217)</f>
        <v>ПОПЕРЕДНІЙ медогляд: АДМІНІСТРАЦІЯ, ЩО БЕРЕ УЧАСТЬ У ПРОЦЕСІ ОБСЛУГОВУВАННЯ &lt; Готелі</v>
      </c>
      <c r="D222" s="28" t="str">
        <f>IF($H222&gt;$H$12,"",'[4]20'!AC217)</f>
        <v>медогляд</v>
      </c>
      <c r="E222" s="29">
        <f>IF($H222&gt;$H$12,"",IF($B222="","",ROUND('[4]20'!AD217,$H$9)))</f>
        <v>789.28</v>
      </c>
      <c r="F222" s="29">
        <f>IF($H222&gt;$H$12,"",IF($B222="","",ROUND('[4]20'!AE217,$H$9)))</f>
        <v>157.86000000000001</v>
      </c>
      <c r="G222" s="29">
        <f>IF($H222&gt;$H$12,"",IF($B222="","",ROUND('[4]20'!AF217,$H$9)))</f>
        <v>947.14</v>
      </c>
      <c r="H222" s="30">
        <v>210</v>
      </c>
    </row>
    <row r="223" spans="1:8" ht="26" x14ac:dyDescent="0.25">
      <c r="A223" s="26" t="str">
        <f>IF($H223&gt;$H$12,"",'[4]20'!Z218)</f>
        <v>8.184</v>
      </c>
      <c r="B223" s="26">
        <f>IF($H223&gt;$H$12,"",'[4]20'!AA218)</f>
        <v>203</v>
      </c>
      <c r="C223" s="27" t="str">
        <f>IF($H223&gt;$H$12,"",'[4]20'!AB218)</f>
        <v>ПЕРІОДИЧНИЙ медогляд: АДМІНІСТРАЦІЯ, ЩО БЕРЕ УЧАСТЬ У ПРОЦЕСІ ОБСЛУГОВУВАННЯ &lt; Готелі</v>
      </c>
      <c r="D223" s="28" t="str">
        <f>IF($H223&gt;$H$12,"",'[4]20'!AC218)</f>
        <v>медогляд</v>
      </c>
      <c r="E223" s="29">
        <f>IF($H223&gt;$H$12,"",IF($B223="","",ROUND('[4]20'!AD218,$H$9)))</f>
        <v>553.36</v>
      </c>
      <c r="F223" s="29">
        <f>IF($H223&gt;$H$12,"",IF($B223="","",ROUND('[4]20'!AE218,$H$9)))</f>
        <v>110.67</v>
      </c>
      <c r="G223" s="29">
        <f>IF($H223&gt;$H$12,"",IF($B223="","",ROUND('[4]20'!AF218,$H$9)))</f>
        <v>664.03</v>
      </c>
      <c r="H223" s="30">
        <v>211</v>
      </c>
    </row>
    <row r="224" spans="1:8" ht="13" x14ac:dyDescent="0.25">
      <c r="A224" s="26" t="str">
        <f>IF($H224&gt;$H$12,"",'[4]20'!Z219)</f>
        <v>8.185</v>
      </c>
      <c r="B224" s="26">
        <f>IF($H224&gt;$H$12,"",'[4]20'!AA219)</f>
        <v>204</v>
      </c>
      <c r="C224" s="27" t="str">
        <f>IF($H224&gt;$H$12,"",'[4]20'!AB219)</f>
        <v>ПОПЕРЕДНІЙ медогляд: ЧЕРГОВІ &lt; Готелі</v>
      </c>
      <c r="D224" s="28" t="str">
        <f>IF($H224&gt;$H$12,"",'[4]20'!AC219)</f>
        <v>медогляд</v>
      </c>
      <c r="E224" s="29">
        <f>IF($H224&gt;$H$12,"",IF($B224="","",ROUND('[4]20'!AD219,$H$9)))</f>
        <v>789.28</v>
      </c>
      <c r="F224" s="29">
        <f>IF($H224&gt;$H$12,"",IF($B224="","",ROUND('[4]20'!AE219,$H$9)))</f>
        <v>157.86000000000001</v>
      </c>
      <c r="G224" s="29">
        <f>IF($H224&gt;$H$12,"",IF($B224="","",ROUND('[4]20'!AF219,$H$9)))</f>
        <v>947.14</v>
      </c>
      <c r="H224" s="30">
        <v>212</v>
      </c>
    </row>
    <row r="225" spans="1:8" ht="13" x14ac:dyDescent="0.25">
      <c r="A225" s="26" t="str">
        <f>IF($H225&gt;$H$12,"",'[4]20'!Z220)</f>
        <v>8.186</v>
      </c>
      <c r="B225" s="26">
        <f>IF($H225&gt;$H$12,"",'[4]20'!AA220)</f>
        <v>205</v>
      </c>
      <c r="C225" s="27" t="str">
        <f>IF($H225&gt;$H$12,"",'[4]20'!AB220)</f>
        <v>ПЕРІОДИЧНИЙ медогляд: ЧЕРГОВІ &lt; Готелі</v>
      </c>
      <c r="D225" s="28" t="str">
        <f>IF($H225&gt;$H$12,"",'[4]20'!AC220)</f>
        <v>медогляд</v>
      </c>
      <c r="E225" s="29">
        <f>IF($H225&gt;$H$12,"",IF($B225="","",ROUND('[4]20'!AD220,$H$9)))</f>
        <v>553.36</v>
      </c>
      <c r="F225" s="29">
        <f>IF($H225&gt;$H$12,"",IF($B225="","",ROUND('[4]20'!AE220,$H$9)))</f>
        <v>110.67</v>
      </c>
      <c r="G225" s="29">
        <f>IF($H225&gt;$H$12,"",IF($B225="","",ROUND('[4]20'!AF220,$H$9)))</f>
        <v>664.03</v>
      </c>
      <c r="H225" s="30">
        <v>213</v>
      </c>
    </row>
    <row r="226" spans="1:8" ht="13" x14ac:dyDescent="0.25">
      <c r="A226" s="26" t="str">
        <f>IF($H226&gt;$H$12,"",'[4]20'!Z221)</f>
        <v>8.187</v>
      </c>
      <c r="B226" s="26">
        <f>IF($H226&gt;$H$12,"",'[4]20'!AA221)</f>
        <v>206</v>
      </c>
      <c r="C226" s="27" t="str">
        <f>IF($H226&gt;$H$12,"",'[4]20'!AB221)</f>
        <v>ПОПЕРЕДНІЙ медогляд: ПОКОЇВКИ &lt; Готелі</v>
      </c>
      <c r="D226" s="28" t="str">
        <f>IF($H226&gt;$H$12,"",'[4]20'!AC221)</f>
        <v>медогляд</v>
      </c>
      <c r="E226" s="29">
        <f>IF($H226&gt;$H$12,"",IF($B226="","",ROUND('[4]20'!AD221,$H$9)))</f>
        <v>789.28</v>
      </c>
      <c r="F226" s="29">
        <f>IF($H226&gt;$H$12,"",IF($B226="","",ROUND('[4]20'!AE221,$H$9)))</f>
        <v>157.86000000000001</v>
      </c>
      <c r="G226" s="29">
        <f>IF($H226&gt;$H$12,"",IF($B226="","",ROUND('[4]20'!AF221,$H$9)))</f>
        <v>947.14</v>
      </c>
      <c r="H226" s="30">
        <v>214</v>
      </c>
    </row>
    <row r="227" spans="1:8" ht="13" x14ac:dyDescent="0.25">
      <c r="A227" s="26" t="str">
        <f>IF($H227&gt;$H$12,"",'[4]20'!Z222)</f>
        <v>8.188</v>
      </c>
      <c r="B227" s="26">
        <f>IF($H227&gt;$H$12,"",'[4]20'!AA222)</f>
        <v>207</v>
      </c>
      <c r="C227" s="27" t="str">
        <f>IF($H227&gt;$H$12,"",'[4]20'!AB222)</f>
        <v>ПЕРІОДИЧНИЙ медогляд: ПОКОЇВКИ &lt; Готелі</v>
      </c>
      <c r="D227" s="28" t="str">
        <f>IF($H227&gt;$H$12,"",'[4]20'!AC222)</f>
        <v>медогляд</v>
      </c>
      <c r="E227" s="29">
        <f>IF($H227&gt;$H$12,"",IF($B227="","",ROUND('[4]20'!AD222,$H$9)))</f>
        <v>553.36</v>
      </c>
      <c r="F227" s="29">
        <f>IF($H227&gt;$H$12,"",IF($B227="","",ROUND('[4]20'!AE222,$H$9)))</f>
        <v>110.67</v>
      </c>
      <c r="G227" s="29">
        <f>IF($H227&gt;$H$12,"",IF($B227="","",ROUND('[4]20'!AF222,$H$9)))</f>
        <v>664.03</v>
      </c>
      <c r="H227" s="30">
        <v>215</v>
      </c>
    </row>
    <row r="228" spans="1:8" ht="13" x14ac:dyDescent="0.25">
      <c r="A228" s="26" t="str">
        <f>IF($H228&gt;$H$12,"",'[4]20'!Z223)</f>
        <v>8.189</v>
      </c>
      <c r="B228" s="26">
        <f>IF($H228&gt;$H$12,"",'[4]20'!AA223)</f>
        <v>208</v>
      </c>
      <c r="C228" s="27" t="str">
        <f>IF($H228&gt;$H$12,"",'[4]20'!AB223)</f>
        <v>ПОПЕРЕДНІЙ медогляд: КАСТЕЛЯНИ &lt; Готелі</v>
      </c>
      <c r="D228" s="28" t="str">
        <f>IF($H228&gt;$H$12,"",'[4]20'!AC223)</f>
        <v>медогляд</v>
      </c>
      <c r="E228" s="29">
        <f>IF($H228&gt;$H$12,"",IF($B228="","",ROUND('[4]20'!AD223,$H$9)))</f>
        <v>789.28</v>
      </c>
      <c r="F228" s="29">
        <f>IF($H228&gt;$H$12,"",IF($B228="","",ROUND('[4]20'!AE223,$H$9)))</f>
        <v>157.86000000000001</v>
      </c>
      <c r="G228" s="29">
        <f>IF($H228&gt;$H$12,"",IF($B228="","",ROUND('[4]20'!AF223,$H$9)))</f>
        <v>947.14</v>
      </c>
      <c r="H228" s="30">
        <v>216</v>
      </c>
    </row>
    <row r="229" spans="1:8" ht="13" x14ac:dyDescent="0.25">
      <c r="A229" s="26" t="str">
        <f>IF($H229&gt;$H$12,"",'[4]20'!Z224)</f>
        <v>8.190</v>
      </c>
      <c r="B229" s="26">
        <f>IF($H229&gt;$H$12,"",'[4]20'!AA224)</f>
        <v>209</v>
      </c>
      <c r="C229" s="27" t="str">
        <f>IF($H229&gt;$H$12,"",'[4]20'!AB224)</f>
        <v>ПЕРІОДИЧНИЙ медогляд: КАСТЕЛЯНИ &lt; Готелі</v>
      </c>
      <c r="D229" s="28" t="str">
        <f>IF($H229&gt;$H$12,"",'[4]20'!AC224)</f>
        <v>медогляд</v>
      </c>
      <c r="E229" s="29">
        <f>IF($H229&gt;$H$12,"",IF($B229="","",ROUND('[4]20'!AD224,$H$9)))</f>
        <v>553.36</v>
      </c>
      <c r="F229" s="29">
        <f>IF($H229&gt;$H$12,"",IF($B229="","",ROUND('[4]20'!AE224,$H$9)))</f>
        <v>110.67</v>
      </c>
      <c r="G229" s="29">
        <f>IF($H229&gt;$H$12,"",IF($B229="","",ROUND('[4]20'!AF224,$H$9)))</f>
        <v>664.03</v>
      </c>
      <c r="H229" s="30">
        <v>217</v>
      </c>
    </row>
    <row r="230" spans="1:8" ht="39.75" customHeight="1" x14ac:dyDescent="0.25">
      <c r="A230" s="26" t="str">
        <f>IF($H230&gt;$H$12,"",'[4]20'!Z225)</f>
        <v>8.191</v>
      </c>
      <c r="B230" s="26">
        <f>IF($H230&gt;$H$12,"",'[4]20'!AA225)</f>
        <v>210</v>
      </c>
      <c r="C230" s="27" t="str">
        <f>IF($H230&gt;$H$12,"",'[4]20'!AB225)</f>
        <v>ПОПЕРЕДНІЙ медогляд: ТЕХНІЧНИЙ ПЕРСОНАЛ, У ТОМУ ЧИСЛІ ПРИБИРАЛЬНИКИ ПРИМІЩЕНЬ &lt; Готелі</v>
      </c>
      <c r="D230" s="28" t="str">
        <f>IF($H230&gt;$H$12,"",'[4]20'!AC225)</f>
        <v>медогляд</v>
      </c>
      <c r="E230" s="29">
        <f>IF($H230&gt;$H$12,"",IF($B230="","",ROUND('[4]20'!AD225,$H$9)))</f>
        <v>553.36</v>
      </c>
      <c r="F230" s="29">
        <f>IF($H230&gt;$H$12,"",IF($B230="","",ROUND('[4]20'!AE225,$H$9)))</f>
        <v>110.67</v>
      </c>
      <c r="G230" s="29">
        <f>IF($H230&gt;$H$12,"",IF($B230="","",ROUND('[4]20'!AF225,$H$9)))</f>
        <v>664.03</v>
      </c>
      <c r="H230" s="30">
        <v>218</v>
      </c>
    </row>
    <row r="231" spans="1:8" ht="39" x14ac:dyDescent="0.25">
      <c r="A231" s="26" t="str">
        <f>IF($H231&gt;$H$12,"",'[4]20'!Z226)</f>
        <v>8.192</v>
      </c>
      <c r="B231" s="26">
        <f>IF($H231&gt;$H$12,"",'[4]20'!AA226)</f>
        <v>211</v>
      </c>
      <c r="C231" s="27" t="str">
        <f>IF($H231&gt;$H$12,"",'[4]20'!AB226)</f>
        <v>ПЕРІОДИЧНИЙ медогляд: ТЕХНІЧНИЙ ПЕРСОНАЛ, У ТОМУ ЧИСЛІ ПРИБИРАЛЬНИКИ ПРИМІЩЕНЬ &lt; Готелі</v>
      </c>
      <c r="D231" s="28" t="str">
        <f>IF($H231&gt;$H$12,"",'[4]20'!AC226)</f>
        <v>медогляд</v>
      </c>
      <c r="E231" s="29">
        <f>IF($H231&gt;$H$12,"",IF($B231="","",ROUND('[4]20'!AD226,$H$9)))</f>
        <v>553.36</v>
      </c>
      <c r="F231" s="29">
        <f>IF($H231&gt;$H$12,"",IF($B231="","",ROUND('[4]20'!AE226,$H$9)))</f>
        <v>110.67</v>
      </c>
      <c r="G231" s="29">
        <f>IF($H231&gt;$H$12,"",IF($B231="","",ROUND('[4]20'!AF226,$H$9)))</f>
        <v>664.03</v>
      </c>
      <c r="H231" s="30">
        <v>219</v>
      </c>
    </row>
    <row r="232" spans="1:8" ht="26" x14ac:dyDescent="0.25">
      <c r="A232" s="26" t="str">
        <f>IF($H232&gt;$H$12,"",'[4]20'!Z227)</f>
        <v>8.193</v>
      </c>
      <c r="B232" s="26">
        <f>IF($H232&gt;$H$12,"",'[4]20'!AA227)</f>
        <v>212</v>
      </c>
      <c r="C232" s="27" t="str">
        <f>IF($H232&gt;$H$12,"",'[4]20'!AB227)</f>
        <v>ПОПЕРЕДНІЙ медогляд: АДМІНІСТРАЦІЯ &lt; Гуртожитки</v>
      </c>
      <c r="D232" s="28" t="str">
        <f>IF($H232&gt;$H$12,"",'[4]20'!AC227)</f>
        <v>медогляд</v>
      </c>
      <c r="E232" s="29">
        <f>IF($H232&gt;$H$12,"",IF($B232="","",ROUND('[4]20'!AD227,$H$9)))</f>
        <v>882.92</v>
      </c>
      <c r="F232" s="29">
        <f>IF($H232&gt;$H$12,"",IF($B232="","",ROUND('[4]20'!AE227,$H$9)))</f>
        <v>176.58</v>
      </c>
      <c r="G232" s="29">
        <f>IF($H232&gt;$H$12,"",IF($B232="","",ROUND('[4]20'!AF227,$H$9)))</f>
        <v>1059.5</v>
      </c>
      <c r="H232" s="30">
        <v>220</v>
      </c>
    </row>
    <row r="233" spans="1:8" ht="26" x14ac:dyDescent="0.25">
      <c r="A233" s="26" t="str">
        <f>IF($H233&gt;$H$12,"",'[4]20'!Z228)</f>
        <v>8.194</v>
      </c>
      <c r="B233" s="26">
        <f>IF($H233&gt;$H$12,"",'[4]20'!AA228)</f>
        <v>213</v>
      </c>
      <c r="C233" s="27" t="str">
        <f>IF($H233&gt;$H$12,"",'[4]20'!AB228)</f>
        <v>ПЕРІОДИЧНИЙ медогляд: АДМІНІСТРАЦІЯ &lt; Гуртожитки</v>
      </c>
      <c r="D233" s="28" t="str">
        <f>IF($H233&gt;$H$12,"",'[4]20'!AC228)</f>
        <v>медогляд</v>
      </c>
      <c r="E233" s="29">
        <f>IF($H233&gt;$H$12,"",IF($B233="","",ROUND('[4]20'!AD228,$H$9)))</f>
        <v>553.36</v>
      </c>
      <c r="F233" s="29">
        <f>IF($H233&gt;$H$12,"",IF($B233="","",ROUND('[4]20'!AE228,$H$9)))</f>
        <v>110.67</v>
      </c>
      <c r="G233" s="29">
        <f>IF($H233&gt;$H$12,"",IF($B233="","",ROUND('[4]20'!AF228,$H$9)))</f>
        <v>664.03</v>
      </c>
      <c r="H233" s="30">
        <v>221</v>
      </c>
    </row>
    <row r="234" spans="1:8" ht="13" x14ac:dyDescent="0.25">
      <c r="A234" s="26" t="str">
        <f>IF($H234&gt;$H$12,"",'[4]20'!Z229)</f>
        <v>8.195</v>
      </c>
      <c r="B234" s="26">
        <f>IF($H234&gt;$H$12,"",'[4]20'!AA229)</f>
        <v>214</v>
      </c>
      <c r="C234" s="27" t="str">
        <f>IF($H234&gt;$H$12,"",'[4]20'!AB229)</f>
        <v>ПОПЕРЕДНІЙ медогляд: ВИХОВАТЕЛІ &lt; Гуртожитки</v>
      </c>
      <c r="D234" s="28" t="str">
        <f>IF($H234&gt;$H$12,"",'[4]20'!AC229)</f>
        <v>медогляд</v>
      </c>
      <c r="E234" s="29">
        <f>IF($H234&gt;$H$12,"",IF($B234="","",ROUND('[4]20'!AD229,$H$9)))</f>
        <v>882.92</v>
      </c>
      <c r="F234" s="29">
        <f>IF($H234&gt;$H$12,"",IF($B234="","",ROUND('[4]20'!AE229,$H$9)))</f>
        <v>176.58</v>
      </c>
      <c r="G234" s="29">
        <f>IF($H234&gt;$H$12,"",IF($B234="","",ROUND('[4]20'!AF229,$H$9)))</f>
        <v>1059.5</v>
      </c>
      <c r="H234" s="30">
        <v>222</v>
      </c>
    </row>
    <row r="235" spans="1:8" ht="13" x14ac:dyDescent="0.25">
      <c r="A235" s="26" t="str">
        <f>IF($H235&gt;$H$12,"",'[4]20'!Z230)</f>
        <v>8.196</v>
      </c>
      <c r="B235" s="26">
        <f>IF($H235&gt;$H$12,"",'[4]20'!AA230)</f>
        <v>215</v>
      </c>
      <c r="C235" s="27" t="str">
        <f>IF($H235&gt;$H$12,"",'[4]20'!AB230)</f>
        <v>ПЕРІОДИЧНИЙ медогляд: ВИХОВАТЕЛІ &lt; Гуртожитки</v>
      </c>
      <c r="D235" s="28" t="str">
        <f>IF($H235&gt;$H$12,"",'[4]20'!AC230)</f>
        <v>медогляд</v>
      </c>
      <c r="E235" s="29">
        <f>IF($H235&gt;$H$12,"",IF($B235="","",ROUND('[4]20'!AD230,$H$9)))</f>
        <v>553.36</v>
      </c>
      <c r="F235" s="29">
        <f>IF($H235&gt;$H$12,"",IF($B235="","",ROUND('[4]20'!AE230,$H$9)))</f>
        <v>110.67</v>
      </c>
      <c r="G235" s="29">
        <f>IF($H235&gt;$H$12,"",IF($B235="","",ROUND('[4]20'!AF230,$H$9)))</f>
        <v>664.03</v>
      </c>
      <c r="H235" s="30">
        <v>223</v>
      </c>
    </row>
    <row r="236" spans="1:8" ht="13" x14ac:dyDescent="0.25">
      <c r="A236" s="26" t="str">
        <f>IF($H236&gt;$H$12,"",'[4]20'!Z231)</f>
        <v>8.197</v>
      </c>
      <c r="B236" s="26">
        <f>IF($H236&gt;$H$12,"",'[4]20'!AA231)</f>
        <v>216</v>
      </c>
      <c r="C236" s="27" t="str">
        <f>IF($H236&gt;$H$12,"",'[4]20'!AB231)</f>
        <v>ПОПЕРЕДНІЙ медогляд: КАСТЕЛЯНИ &lt; Гуртожитки</v>
      </c>
      <c r="D236" s="28" t="str">
        <f>IF($H236&gt;$H$12,"",'[4]20'!AC231)</f>
        <v>медогляд</v>
      </c>
      <c r="E236" s="29">
        <f>IF($H236&gt;$H$12,"",IF($B236="","",ROUND('[4]20'!AD231,$H$9)))</f>
        <v>789.28</v>
      </c>
      <c r="F236" s="29">
        <f>IF($H236&gt;$H$12,"",IF($B236="","",ROUND('[4]20'!AE231,$H$9)))</f>
        <v>157.86000000000001</v>
      </c>
      <c r="G236" s="29">
        <f>IF($H236&gt;$H$12,"",IF($B236="","",ROUND('[4]20'!AF231,$H$9)))</f>
        <v>947.14</v>
      </c>
      <c r="H236" s="30">
        <v>224</v>
      </c>
    </row>
    <row r="237" spans="1:8" ht="13" x14ac:dyDescent="0.25">
      <c r="A237" s="26" t="str">
        <f>IF($H237&gt;$H$12,"",'[4]20'!Z232)</f>
        <v>8.198</v>
      </c>
      <c r="B237" s="26">
        <f>IF($H237&gt;$H$12,"",'[4]20'!AA232)</f>
        <v>217</v>
      </c>
      <c r="C237" s="27" t="str">
        <f>IF($H237&gt;$H$12,"",'[4]20'!AB232)</f>
        <v>ПЕРІОДИЧНИЙ медогляд: КАСТЕЛЯНИ &lt; Гуртожитки</v>
      </c>
      <c r="D237" s="28" t="str">
        <f>IF($H237&gt;$H$12,"",'[4]20'!AC232)</f>
        <v>медогляд</v>
      </c>
      <c r="E237" s="29">
        <f>IF($H237&gt;$H$12,"",IF($B237="","",ROUND('[4]20'!AD232,$H$9)))</f>
        <v>553.36</v>
      </c>
      <c r="F237" s="29">
        <f>IF($H237&gt;$H$12,"",IF($B237="","",ROUND('[4]20'!AE232,$H$9)))</f>
        <v>110.67</v>
      </c>
      <c r="G237" s="29">
        <f>IF($H237&gt;$H$12,"",IF($B237="","",ROUND('[4]20'!AF232,$H$9)))</f>
        <v>664.03</v>
      </c>
      <c r="H237" s="30">
        <v>225</v>
      </c>
    </row>
    <row r="238" spans="1:8" ht="39" x14ac:dyDescent="0.25">
      <c r="A238" s="26" t="str">
        <f>IF($H238&gt;$H$12,"",'[4]20'!Z233)</f>
        <v>8.199</v>
      </c>
      <c r="B238" s="26">
        <f>IF($H238&gt;$H$12,"",'[4]20'!AA233)</f>
        <v>218</v>
      </c>
      <c r="C238" s="27" t="str">
        <f>IF($H238&gt;$H$12,"",'[4]20'!AB233)</f>
        <v>ПОПЕРЕДНІЙ медогляд: ТЕХНІЧНИЙ ПЕРСОНАЛ, У ТОМУ ЧИСЛІ ПРИБИРАЛЬНИКИ ПРИМІЩЕНЬ &lt; Гуртожитки</v>
      </c>
      <c r="D238" s="28" t="str">
        <f>IF($H238&gt;$H$12,"",'[4]20'!AC233)</f>
        <v>медогляд</v>
      </c>
      <c r="E238" s="29">
        <f>IF($H238&gt;$H$12,"",IF($B238="","",ROUND('[4]20'!AD233,$H$9)))</f>
        <v>553.36</v>
      </c>
      <c r="F238" s="29">
        <f>IF($H238&gt;$H$12,"",IF($B238="","",ROUND('[4]20'!AE233,$H$9)))</f>
        <v>110.67</v>
      </c>
      <c r="G238" s="29">
        <f>IF($H238&gt;$H$12,"",IF($B238="","",ROUND('[4]20'!AF233,$H$9)))</f>
        <v>664.03</v>
      </c>
      <c r="H238" s="30">
        <v>226</v>
      </c>
    </row>
    <row r="239" spans="1:8" ht="39" x14ac:dyDescent="0.25">
      <c r="A239" s="26" t="str">
        <f>IF($H239&gt;$H$12,"",'[4]20'!Z234)</f>
        <v>8.200</v>
      </c>
      <c r="B239" s="26">
        <f>IF($H239&gt;$H$12,"",'[4]20'!AA234)</f>
        <v>219</v>
      </c>
      <c r="C239" s="27" t="str">
        <f>IF($H239&gt;$H$12,"",'[4]20'!AB234)</f>
        <v>ПЕРІОДИЧНИЙ медогляд: ТЕХНІЧНИЙ ПЕРСОНАЛ, У ТОМУ ЧИСЛІ ПРИБИРАЛЬНИКИ ПРИМІЩЕНЬ &lt; Гуртожитки</v>
      </c>
      <c r="D239" s="28" t="str">
        <f>IF($H239&gt;$H$12,"",'[4]20'!AC234)</f>
        <v>медогляд</v>
      </c>
      <c r="E239" s="29">
        <f>IF($H239&gt;$H$12,"",IF($B239="","",ROUND('[4]20'!AD234,$H$9)))</f>
        <v>553.36</v>
      </c>
      <c r="F239" s="29">
        <f>IF($H239&gt;$H$12,"",IF($B239="","",ROUND('[4]20'!AE234,$H$9)))</f>
        <v>110.67</v>
      </c>
      <c r="G239" s="29">
        <f>IF($H239&gt;$H$12,"",IF($B239="","",ROUND('[4]20'!AF234,$H$9)))</f>
        <v>664.03</v>
      </c>
      <c r="H239" s="30">
        <v>227</v>
      </c>
    </row>
    <row r="240" spans="1:8" ht="39" x14ac:dyDescent="0.25">
      <c r="A240" s="26" t="str">
        <f>IF($H240&gt;$H$12,"",'[4]20'!Z235)</f>
        <v>8.201</v>
      </c>
      <c r="B240" s="26">
        <f>IF($H240&gt;$H$12,"",'[4]20'!AA235)</f>
        <v>220</v>
      </c>
      <c r="C240" s="27" t="str">
        <f>IF($H240&gt;$H$12,"",'[4]20'!AB235)</f>
        <v>ПОПЕРЕДНІЙ медогляд: АДМІНІСТРАЦІЯ &lt; Спортивно-оздоровчі комплекси ( для працівників, які НЕ працюють з дітьми)</v>
      </c>
      <c r="D240" s="28" t="str">
        <f>IF($H240&gt;$H$12,"",'[4]20'!AC235)</f>
        <v>медогляд</v>
      </c>
      <c r="E240" s="29">
        <f>IF($H240&gt;$H$12,"",IF($B240="","",ROUND('[4]20'!AD235,$H$9)))</f>
        <v>789.28</v>
      </c>
      <c r="F240" s="29">
        <f>IF($H240&gt;$H$12,"",IF($B240="","",ROUND('[4]20'!AE235,$H$9)))</f>
        <v>157.86000000000001</v>
      </c>
      <c r="G240" s="29">
        <f>IF($H240&gt;$H$12,"",IF($B240="","",ROUND('[4]20'!AF235,$H$9)))</f>
        <v>947.14</v>
      </c>
      <c r="H240" s="30">
        <v>228</v>
      </c>
    </row>
    <row r="241" spans="1:8" ht="39" x14ac:dyDescent="0.25">
      <c r="A241" s="26" t="str">
        <f>IF($H241&gt;$H$12,"",'[4]20'!Z236)</f>
        <v>8.202</v>
      </c>
      <c r="B241" s="26">
        <f>IF($H241&gt;$H$12,"",'[4]20'!AA236)</f>
        <v>221</v>
      </c>
      <c r="C241" s="27" t="str">
        <f>IF($H241&gt;$H$12,"",'[4]20'!AB236)</f>
        <v>ПОПЕРЕДНІЙ медогляд: АДМІНІСТРАЦІЯ &lt; Спортивно-оздоровчі комплекси ( для працівників, які працюють з дітьми віком ВІД трьох років)</v>
      </c>
      <c r="D241" s="28" t="str">
        <f>IF($H241&gt;$H$12,"",'[4]20'!AC236)</f>
        <v>медогляд</v>
      </c>
      <c r="E241" s="29">
        <f>IF($H241&gt;$H$12,"",IF($B241="","",ROUND('[4]20'!AD236,$H$9)))</f>
        <v>882.92</v>
      </c>
      <c r="F241" s="29">
        <f>IF($H241&gt;$H$12,"",IF($B241="","",ROUND('[4]20'!AE236,$H$9)))</f>
        <v>176.58</v>
      </c>
      <c r="G241" s="29">
        <f>IF($H241&gt;$H$12,"",IF($B241="","",ROUND('[4]20'!AF236,$H$9)))</f>
        <v>1059.5</v>
      </c>
      <c r="H241" s="30">
        <v>229</v>
      </c>
    </row>
    <row r="242" spans="1:8" ht="40.5" customHeight="1" x14ac:dyDescent="0.25">
      <c r="A242" s="26" t="str">
        <f>IF($H242&gt;$H$12,"",'[4]20'!Z237)</f>
        <v>8.203</v>
      </c>
      <c r="B242" s="26">
        <f>IF($H242&gt;$H$12,"",'[4]20'!AA237)</f>
        <v>222</v>
      </c>
      <c r="C242" s="27" t="str">
        <f>IF($H242&gt;$H$12,"",'[4]20'!AB237)</f>
        <v>ПОПЕРЕДНІЙ медогляд: АДМІНІСТРАЦІЯ &lt; Спортивно-оздоровчі комплекси ( для працівників, які працюють з дітьми віком ДО трьох років)</v>
      </c>
      <c r="D242" s="28" t="str">
        <f>IF($H242&gt;$H$12,"",'[4]20'!AC237)</f>
        <v>медогляд</v>
      </c>
      <c r="E242" s="29">
        <f>IF($H242&gt;$H$12,"",IF($B242="","",ROUND('[4]20'!AD237,$H$9)))</f>
        <v>882.92</v>
      </c>
      <c r="F242" s="29">
        <f>IF($H242&gt;$H$12,"",IF($B242="","",ROUND('[4]20'!AE237,$H$9)))</f>
        <v>176.58</v>
      </c>
      <c r="G242" s="29">
        <f>IF($H242&gt;$H$12,"",IF($B242="","",ROUND('[4]20'!AF237,$H$9)))</f>
        <v>1059.5</v>
      </c>
      <c r="H242" s="30">
        <v>230</v>
      </c>
    </row>
    <row r="243" spans="1:8" ht="39" x14ac:dyDescent="0.25">
      <c r="A243" s="26" t="str">
        <f>IF($H243&gt;$H$12,"",'[4]20'!Z238)</f>
        <v>8.204</v>
      </c>
      <c r="B243" s="26">
        <f>IF($H243&gt;$H$12,"",'[4]20'!AA238)</f>
        <v>223</v>
      </c>
      <c r="C243" s="27" t="str">
        <f>IF($H243&gt;$H$12,"",'[4]20'!AB238)</f>
        <v>ПЕРІОДИЧНИЙ медогляд: АДМІНІСТРАЦІЯ &lt; Спортивно-оздоровчі комплекси ( для працівників, які НЕ працюють з дітьми)</v>
      </c>
      <c r="D243" s="28" t="str">
        <f>IF($H243&gt;$H$12,"",'[4]20'!AC238)</f>
        <v>медогляд</v>
      </c>
      <c r="E243" s="29">
        <f>IF($H243&gt;$H$12,"",IF($B243="","",ROUND('[4]20'!AD238,$H$9)))</f>
        <v>553.36</v>
      </c>
      <c r="F243" s="29">
        <f>IF($H243&gt;$H$12,"",IF($B243="","",ROUND('[4]20'!AE238,$H$9)))</f>
        <v>110.67</v>
      </c>
      <c r="G243" s="29">
        <f>IF($H243&gt;$H$12,"",IF($B243="","",ROUND('[4]20'!AF238,$H$9)))</f>
        <v>664.03</v>
      </c>
      <c r="H243" s="30">
        <v>231</v>
      </c>
    </row>
    <row r="244" spans="1:8" ht="39" x14ac:dyDescent="0.25">
      <c r="A244" s="26" t="str">
        <f>IF($H244&gt;$H$12,"",'[4]20'!Z239)</f>
        <v>8.205</v>
      </c>
      <c r="B244" s="26">
        <f>IF($H244&gt;$H$12,"",'[4]20'!AA239)</f>
        <v>224</v>
      </c>
      <c r="C244" s="27" t="str">
        <f>IF($H244&gt;$H$12,"",'[4]20'!AB239)</f>
        <v>ПЕРІОДИЧНИЙ медогляд: АДМІНІСТРАЦІЯ &lt; Спортивно-оздоровчі комплекси ( для працівників, які працюють з дітьми віком ВІД трьох років)</v>
      </c>
      <c r="D244" s="28" t="str">
        <f>IF($H244&gt;$H$12,"",'[4]20'!AC239)</f>
        <v>медогляд</v>
      </c>
      <c r="E244" s="29">
        <f>IF($H244&gt;$H$12,"",IF($B244="","",ROUND('[4]20'!AD239,$H$9)))</f>
        <v>553.36</v>
      </c>
      <c r="F244" s="29">
        <f>IF($H244&gt;$H$12,"",IF($B244="","",ROUND('[4]20'!AE239,$H$9)))</f>
        <v>110.67</v>
      </c>
      <c r="G244" s="29">
        <f>IF($H244&gt;$H$12,"",IF($B244="","",ROUND('[4]20'!AF239,$H$9)))</f>
        <v>664.03</v>
      </c>
      <c r="H244" s="30">
        <v>232</v>
      </c>
    </row>
    <row r="245" spans="1:8" ht="39" x14ac:dyDescent="0.25">
      <c r="A245" s="26" t="str">
        <f>IF($H245&gt;$H$12,"",'[4]20'!Z240)</f>
        <v>8.206</v>
      </c>
      <c r="B245" s="26">
        <f>IF($H245&gt;$H$12,"",'[4]20'!AA240)</f>
        <v>225</v>
      </c>
      <c r="C245" s="27" t="str">
        <f>IF($H245&gt;$H$12,"",'[4]20'!AB240)</f>
        <v>ПЕРІОДИЧНИЙ медогляд: АДМІНІСТРАЦІЯ &lt; Спортивно-оздоровчі комплекси ( для працівників, які працюють з дітьми віком ДО трьох років)</v>
      </c>
      <c r="D245" s="28" t="str">
        <f>IF($H245&gt;$H$12,"",'[4]20'!AC240)</f>
        <v>медогляд</v>
      </c>
      <c r="E245" s="29">
        <f>IF($H245&gt;$H$12,"",IF($B245="","",ROUND('[4]20'!AD240,$H$9)))</f>
        <v>553.36</v>
      </c>
      <c r="F245" s="29">
        <f>IF($H245&gt;$H$12,"",IF($B245="","",ROUND('[4]20'!AE240,$H$9)))</f>
        <v>110.67</v>
      </c>
      <c r="G245" s="29">
        <f>IF($H245&gt;$H$12,"",IF($B245="","",ROUND('[4]20'!AF240,$H$9)))</f>
        <v>664.03</v>
      </c>
      <c r="H245" s="30">
        <v>233</v>
      </c>
    </row>
    <row r="246" spans="1:8" ht="39" x14ac:dyDescent="0.25">
      <c r="A246" s="26" t="str">
        <f>IF($H246&gt;$H$12,"",'[4]20'!Z241)</f>
        <v>8.207</v>
      </c>
      <c r="B246" s="26">
        <f>IF($H246&gt;$H$12,"",'[4]20'!AA241)</f>
        <v>226</v>
      </c>
      <c r="C246" s="27" t="str">
        <f>IF($H246&gt;$H$12,"",'[4]20'!AB241)</f>
        <v>ПОПЕРЕДНІЙ медогляд: ТРЕНЕРИ &lt; Спортивно-оздоровчі комплекси ( для працівників, які НЕ працюють з дітьми)</v>
      </c>
      <c r="D246" s="28" t="str">
        <f>IF($H246&gt;$H$12,"",'[4]20'!AC241)</f>
        <v>медогляд</v>
      </c>
      <c r="E246" s="29">
        <f>IF($H246&gt;$H$12,"",IF($B246="","",ROUND('[4]20'!AD241,$H$9)))</f>
        <v>789.28</v>
      </c>
      <c r="F246" s="29">
        <f>IF($H246&gt;$H$12,"",IF($B246="","",ROUND('[4]20'!AE241,$H$9)))</f>
        <v>157.86000000000001</v>
      </c>
      <c r="G246" s="29">
        <f>IF($H246&gt;$H$12,"",IF($B246="","",ROUND('[4]20'!AF241,$H$9)))</f>
        <v>947.14</v>
      </c>
      <c r="H246" s="30">
        <v>234</v>
      </c>
    </row>
    <row r="247" spans="1:8" ht="39" x14ac:dyDescent="0.25">
      <c r="A247" s="26" t="str">
        <f>IF($H247&gt;$H$12,"",'[4]20'!Z242)</f>
        <v>8.208</v>
      </c>
      <c r="B247" s="26">
        <f>IF($H247&gt;$H$12,"",'[4]20'!AA242)</f>
        <v>227</v>
      </c>
      <c r="C247" s="27" t="str">
        <f>IF($H247&gt;$H$12,"",'[4]20'!AB242)</f>
        <v>ПОПЕРЕДНІЙ медогляд: ТРЕНЕРИ &lt; Спортивно-оздоровчі комплекси ( для працівників, які працюють з дітьми віком ВІД трьох років)</v>
      </c>
      <c r="D247" s="28" t="str">
        <f>IF($H247&gt;$H$12,"",'[4]20'!AC242)</f>
        <v>медогляд</v>
      </c>
      <c r="E247" s="29">
        <f>IF($H247&gt;$H$12,"",IF($B247="","",ROUND('[4]20'!AD242,$H$9)))</f>
        <v>882.92</v>
      </c>
      <c r="F247" s="29">
        <f>IF($H247&gt;$H$12,"",IF($B247="","",ROUND('[4]20'!AE242,$H$9)))</f>
        <v>176.58</v>
      </c>
      <c r="G247" s="29">
        <f>IF($H247&gt;$H$12,"",IF($B247="","",ROUND('[4]20'!AF242,$H$9)))</f>
        <v>1059.5</v>
      </c>
      <c r="H247" s="30">
        <v>235</v>
      </c>
    </row>
    <row r="248" spans="1:8" ht="39" x14ac:dyDescent="0.25">
      <c r="A248" s="26" t="str">
        <f>IF($H248&gt;$H$12,"",'[4]20'!Z243)</f>
        <v>8.209</v>
      </c>
      <c r="B248" s="26">
        <f>IF($H248&gt;$H$12,"",'[4]20'!AA243)</f>
        <v>228</v>
      </c>
      <c r="C248" s="27" t="str">
        <f>IF($H248&gt;$H$12,"",'[4]20'!AB243)</f>
        <v>ПОПЕРЕДНІЙ медогляд: ТРЕНЕРИ &lt; Спортивно-оздоровчі комплекси ( для працівників, які працюють з дітьми віком ДО трьох років)</v>
      </c>
      <c r="D248" s="28" t="str">
        <f>IF($H248&gt;$H$12,"",'[4]20'!AC243)</f>
        <v>медогляд</v>
      </c>
      <c r="E248" s="29">
        <f>IF($H248&gt;$H$12,"",IF($B248="","",ROUND('[4]20'!AD243,$H$9)))</f>
        <v>882.92</v>
      </c>
      <c r="F248" s="29">
        <f>IF($H248&gt;$H$12,"",IF($B248="","",ROUND('[4]20'!AE243,$H$9)))</f>
        <v>176.58</v>
      </c>
      <c r="G248" s="29">
        <f>IF($H248&gt;$H$12,"",IF($B248="","",ROUND('[4]20'!AF243,$H$9)))</f>
        <v>1059.5</v>
      </c>
      <c r="H248" s="30">
        <v>236</v>
      </c>
    </row>
    <row r="249" spans="1:8" ht="39" x14ac:dyDescent="0.25">
      <c r="A249" s="26" t="str">
        <f>IF($H249&gt;$H$12,"",'[4]20'!Z244)</f>
        <v>8.210</v>
      </c>
      <c r="B249" s="26">
        <f>IF($H249&gt;$H$12,"",'[4]20'!AA244)</f>
        <v>229</v>
      </c>
      <c r="C249" s="27" t="str">
        <f>IF($H249&gt;$H$12,"",'[4]20'!AB244)</f>
        <v>ПЕРІОДИЧНИЙ медогляд: ТРЕНЕРИ &lt; Спортивно-оздоровчі комплекси ( для працівників, які НЕ працюють з дітьми)</v>
      </c>
      <c r="D249" s="28" t="str">
        <f>IF($H249&gt;$H$12,"",'[4]20'!AC244)</f>
        <v>медогляд</v>
      </c>
      <c r="E249" s="29">
        <f>IF($H249&gt;$H$12,"",IF($B249="","",ROUND('[4]20'!AD244,$H$9)))</f>
        <v>553.36</v>
      </c>
      <c r="F249" s="29">
        <f>IF($H249&gt;$H$12,"",IF($B249="","",ROUND('[4]20'!AE244,$H$9)))</f>
        <v>110.67</v>
      </c>
      <c r="G249" s="29">
        <f>IF($H249&gt;$H$12,"",IF($B249="","",ROUND('[4]20'!AF244,$H$9)))</f>
        <v>664.03</v>
      </c>
      <c r="H249" s="30">
        <v>237</v>
      </c>
    </row>
    <row r="250" spans="1:8" ht="39" x14ac:dyDescent="0.25">
      <c r="A250" s="26" t="str">
        <f>IF($H250&gt;$H$12,"",'[4]20'!Z245)</f>
        <v>8.211</v>
      </c>
      <c r="B250" s="26">
        <f>IF($H250&gt;$H$12,"",'[4]20'!AA245)</f>
        <v>230</v>
      </c>
      <c r="C250" s="27" t="str">
        <f>IF($H250&gt;$H$12,"",'[4]20'!AB245)</f>
        <v>ПЕРІОДИЧНИЙ медогляд: ТРЕНЕРИ &lt; Спортивно-оздоровчі комплекси ( для працівників, які працюють з дітьми віком ВІД трьох років)</v>
      </c>
      <c r="D250" s="28" t="str">
        <f>IF($H250&gt;$H$12,"",'[4]20'!AC245)</f>
        <v>медогляд</v>
      </c>
      <c r="E250" s="29">
        <f>IF($H250&gt;$H$12,"",IF($B250="","",ROUND('[4]20'!AD245,$H$9)))</f>
        <v>553.36</v>
      </c>
      <c r="F250" s="29">
        <f>IF($H250&gt;$H$12,"",IF($B250="","",ROUND('[4]20'!AE245,$H$9)))</f>
        <v>110.67</v>
      </c>
      <c r="G250" s="29">
        <f>IF($H250&gt;$H$12,"",IF($B250="","",ROUND('[4]20'!AF245,$H$9)))</f>
        <v>664.03</v>
      </c>
      <c r="H250" s="30">
        <v>238</v>
      </c>
    </row>
    <row r="251" spans="1:8" ht="39" x14ac:dyDescent="0.25">
      <c r="A251" s="26" t="str">
        <f>IF($H251&gt;$H$12,"",'[4]20'!Z246)</f>
        <v>8.212</v>
      </c>
      <c r="B251" s="26">
        <f>IF($H251&gt;$H$12,"",'[4]20'!AA246)</f>
        <v>231</v>
      </c>
      <c r="C251" s="27" t="str">
        <f>IF($H251&gt;$H$12,"",'[4]20'!AB246)</f>
        <v>ПЕРІОДИЧНИЙ медогляд: ТРЕНЕРИ &lt; Спортивно-оздоровчі комплекси ( для працівників, які працюють з дітьми віком ДО трьох років)</v>
      </c>
      <c r="D251" s="28" t="str">
        <f>IF($H251&gt;$H$12,"",'[4]20'!AC246)</f>
        <v>медогляд</v>
      </c>
      <c r="E251" s="29">
        <f>IF($H251&gt;$H$12,"",IF($B251="","",ROUND('[4]20'!AD246,$H$9)))</f>
        <v>553.36</v>
      </c>
      <c r="F251" s="29">
        <f>IF($H251&gt;$H$12,"",IF($B251="","",ROUND('[4]20'!AE246,$H$9)))</f>
        <v>110.67</v>
      </c>
      <c r="G251" s="29">
        <f>IF($H251&gt;$H$12,"",IF($B251="","",ROUND('[4]20'!AF246,$H$9)))</f>
        <v>664.03</v>
      </c>
      <c r="H251" s="30">
        <v>239</v>
      </c>
    </row>
    <row r="252" spans="1:8" ht="39" x14ac:dyDescent="0.25">
      <c r="A252" s="26" t="str">
        <f>IF($H252&gt;$H$12,"",'[4]20'!Z247)</f>
        <v>8.213</v>
      </c>
      <c r="B252" s="26">
        <f>IF($H252&gt;$H$12,"",'[4]20'!AA247)</f>
        <v>232</v>
      </c>
      <c r="C252" s="27" t="str">
        <f>IF($H252&gt;$H$12,"",'[4]20'!AB247)</f>
        <v>ПОПЕРЕДНІЙ медогляд: ІНСТРУКТОРИ &lt; Спортивно-оздоровчі комплекси ( для працівників, які НЕ працюють з дітьми)</v>
      </c>
      <c r="D252" s="28" t="str">
        <f>IF($H252&gt;$H$12,"",'[4]20'!AC247)</f>
        <v>медогляд</v>
      </c>
      <c r="E252" s="29">
        <f>IF($H252&gt;$H$12,"",IF($B252="","",ROUND('[4]20'!AD247,$H$9)))</f>
        <v>789.28</v>
      </c>
      <c r="F252" s="29">
        <f>IF($H252&gt;$H$12,"",IF($B252="","",ROUND('[4]20'!AE247,$H$9)))</f>
        <v>157.86000000000001</v>
      </c>
      <c r="G252" s="29">
        <f>IF($H252&gt;$H$12,"",IF($B252="","",ROUND('[4]20'!AF247,$H$9)))</f>
        <v>947.14</v>
      </c>
      <c r="H252" s="30">
        <v>240</v>
      </c>
    </row>
    <row r="253" spans="1:8" ht="39" x14ac:dyDescent="0.25">
      <c r="A253" s="26" t="str">
        <f>IF($H253&gt;$H$12,"",'[4]20'!Z248)</f>
        <v>8.214</v>
      </c>
      <c r="B253" s="26">
        <f>IF($H253&gt;$H$12,"",'[4]20'!AA248)</f>
        <v>233</v>
      </c>
      <c r="C253" s="27" t="str">
        <f>IF($H253&gt;$H$12,"",'[4]20'!AB248)</f>
        <v>ПОПЕРЕДНІЙ медогляд: ІНСТРУКТОРИ &lt; Спортивно-оздоровчі комплекси ( для працівників, які працюють з дітьми віком ВІД трьох років)</v>
      </c>
      <c r="D253" s="28" t="str">
        <f>IF($H253&gt;$H$12,"",'[4]20'!AC248)</f>
        <v>медогляд</v>
      </c>
      <c r="E253" s="29">
        <f>IF($H253&gt;$H$12,"",IF($B253="","",ROUND('[4]20'!AD248,$H$9)))</f>
        <v>882.92</v>
      </c>
      <c r="F253" s="29">
        <f>IF($H253&gt;$H$12,"",IF($B253="","",ROUND('[4]20'!AE248,$H$9)))</f>
        <v>176.58</v>
      </c>
      <c r="G253" s="29">
        <f>IF($H253&gt;$H$12,"",IF($B253="","",ROUND('[4]20'!AF248,$H$9)))</f>
        <v>1059.5</v>
      </c>
      <c r="H253" s="30">
        <v>241</v>
      </c>
    </row>
    <row r="254" spans="1:8" ht="39" x14ac:dyDescent="0.25">
      <c r="A254" s="26" t="str">
        <f>IF($H254&gt;$H$12,"",'[4]20'!Z249)</f>
        <v>8.215</v>
      </c>
      <c r="B254" s="26">
        <f>IF($H254&gt;$H$12,"",'[4]20'!AA249)</f>
        <v>234</v>
      </c>
      <c r="C254" s="27" t="str">
        <f>IF($H254&gt;$H$12,"",'[4]20'!AB249)</f>
        <v>ПОПЕРЕДНІЙ медогляд: ІНСТРУКТОРИ &lt; Спортивно-оздоровчі комплекси ( для працівників, які працюють з дітьми віком ДО трьох років)</v>
      </c>
      <c r="D254" s="28" t="str">
        <f>IF($H254&gt;$H$12,"",'[4]20'!AC249)</f>
        <v>медогляд</v>
      </c>
      <c r="E254" s="29">
        <f>IF($H254&gt;$H$12,"",IF($B254="","",ROUND('[4]20'!AD249,$H$9)))</f>
        <v>882.92</v>
      </c>
      <c r="F254" s="29">
        <f>IF($H254&gt;$H$12,"",IF($B254="","",ROUND('[4]20'!AE249,$H$9)))</f>
        <v>176.58</v>
      </c>
      <c r="G254" s="29">
        <f>IF($H254&gt;$H$12,"",IF($B254="","",ROUND('[4]20'!AF249,$H$9)))</f>
        <v>1059.5</v>
      </c>
      <c r="H254" s="30">
        <v>242</v>
      </c>
    </row>
    <row r="255" spans="1:8" ht="39" x14ac:dyDescent="0.25">
      <c r="A255" s="26" t="str">
        <f>IF($H255&gt;$H$12,"",'[4]20'!Z250)</f>
        <v>8.216</v>
      </c>
      <c r="B255" s="26">
        <f>IF($H255&gt;$H$12,"",'[4]20'!AA250)</f>
        <v>235</v>
      </c>
      <c r="C255" s="27" t="str">
        <f>IF($H255&gt;$H$12,"",'[4]20'!AB250)</f>
        <v>ПЕРІОДИЧНИЙ медогляд: ІНСТРУКТОРИ &lt; Спортивно-оздоровчі комплекси ( для працівників, які НЕ працюють з дітьми)</v>
      </c>
      <c r="D255" s="28" t="str">
        <f>IF($H255&gt;$H$12,"",'[4]20'!AC250)</f>
        <v>медогляд</v>
      </c>
      <c r="E255" s="29">
        <f>IF($H255&gt;$H$12,"",IF($B255="","",ROUND('[4]20'!AD250,$H$9)))</f>
        <v>553.36</v>
      </c>
      <c r="F255" s="29">
        <f>IF($H255&gt;$H$12,"",IF($B255="","",ROUND('[4]20'!AE250,$H$9)))</f>
        <v>110.67</v>
      </c>
      <c r="G255" s="29">
        <f>IF($H255&gt;$H$12,"",IF($B255="","",ROUND('[4]20'!AF250,$H$9)))</f>
        <v>664.03</v>
      </c>
      <c r="H255" s="30">
        <v>243</v>
      </c>
    </row>
    <row r="256" spans="1:8" ht="39" x14ac:dyDescent="0.25">
      <c r="A256" s="26" t="str">
        <f>IF($H256&gt;$H$12,"",'[4]20'!Z251)</f>
        <v>8.217</v>
      </c>
      <c r="B256" s="26">
        <f>IF($H256&gt;$H$12,"",'[4]20'!AA251)</f>
        <v>236</v>
      </c>
      <c r="C256" s="27" t="str">
        <f>IF($H256&gt;$H$12,"",'[4]20'!AB251)</f>
        <v>ПЕРІОДИЧНИЙ медогляд: ІНСТРУКТОРИ &lt; Спортивно-оздоровчі комплекси ( для працівників, які працюють з дітьми віком ВІД трьох років)</v>
      </c>
      <c r="D256" s="28" t="str">
        <f>IF($H256&gt;$H$12,"",'[4]20'!AC251)</f>
        <v>медогляд</v>
      </c>
      <c r="E256" s="29">
        <f>IF($H256&gt;$H$12,"",IF($B256="","",ROUND('[4]20'!AD251,$H$9)))</f>
        <v>553.36</v>
      </c>
      <c r="F256" s="29">
        <f>IF($H256&gt;$H$12,"",IF($B256="","",ROUND('[4]20'!AE251,$H$9)))</f>
        <v>110.67</v>
      </c>
      <c r="G256" s="29">
        <f>IF($H256&gt;$H$12,"",IF($B256="","",ROUND('[4]20'!AF251,$H$9)))</f>
        <v>664.03</v>
      </c>
      <c r="H256" s="30">
        <v>244</v>
      </c>
    </row>
    <row r="257" spans="1:8" ht="39" x14ac:dyDescent="0.25">
      <c r="A257" s="26" t="str">
        <f>IF($H257&gt;$H$12,"",'[4]20'!Z252)</f>
        <v>8.218</v>
      </c>
      <c r="B257" s="26">
        <f>IF($H257&gt;$H$12,"",'[4]20'!AA252)</f>
        <v>237</v>
      </c>
      <c r="C257" s="27" t="str">
        <f>IF($H257&gt;$H$12,"",'[4]20'!AB252)</f>
        <v>ПЕРІОДИЧНИЙ медогляд: ІНСТРУКТОРИ &lt; Спортивно-оздоровчі комплекси ( для працівників, які працюють з дітьми віком ДО трьох років)</v>
      </c>
      <c r="D257" s="28" t="str">
        <f>IF($H257&gt;$H$12,"",'[4]20'!AC252)</f>
        <v>медогляд</v>
      </c>
      <c r="E257" s="29">
        <f>IF($H257&gt;$H$12,"",IF($B257="","",ROUND('[4]20'!AD252,$H$9)))</f>
        <v>553.36</v>
      </c>
      <c r="F257" s="29">
        <f>IF($H257&gt;$H$12,"",IF($B257="","",ROUND('[4]20'!AE252,$H$9)))</f>
        <v>110.67</v>
      </c>
      <c r="G257" s="29">
        <f>IF($H257&gt;$H$12,"",IF($B257="","",ROUND('[4]20'!AF252,$H$9)))</f>
        <v>664.03</v>
      </c>
      <c r="H257" s="30">
        <v>245</v>
      </c>
    </row>
    <row r="258" spans="1:8" ht="39" x14ac:dyDescent="0.25">
      <c r="A258" s="26" t="str">
        <f>IF($H258&gt;$H$12,"",'[4]20'!Z253)</f>
        <v>8.219</v>
      </c>
      <c r="B258" s="26">
        <f>IF($H258&gt;$H$12,"",'[4]20'!AA253)</f>
        <v>238</v>
      </c>
      <c r="C258" s="27" t="str">
        <f>IF($H258&gt;$H$12,"",'[4]20'!AB253)</f>
        <v>ПОПЕРЕДНІЙ медогляд: МЕДИЧНИЙ ПЕРСОНАЛ &lt; Спортивно-оздоровчі комплекси (для працівників, які НЕ контактують з дітьми віком до трьох років)</v>
      </c>
      <c r="D258" s="28" t="str">
        <f>IF($H258&gt;$H$12,"",'[4]20'!AC253)</f>
        <v>медогляд</v>
      </c>
      <c r="E258" s="29">
        <f>IF($H258&gt;$H$12,"",IF($B258="","",ROUND('[4]20'!AD253,$H$9)))</f>
        <v>882.92</v>
      </c>
      <c r="F258" s="29">
        <f>IF($H258&gt;$H$12,"",IF($B258="","",ROUND('[4]20'!AE253,$H$9)))</f>
        <v>176.58</v>
      </c>
      <c r="G258" s="29">
        <f>IF($H258&gt;$H$12,"",IF($B258="","",ROUND('[4]20'!AF253,$H$9)))</f>
        <v>1059.5</v>
      </c>
      <c r="H258" s="30">
        <v>246</v>
      </c>
    </row>
    <row r="259" spans="1:8" ht="39" x14ac:dyDescent="0.25">
      <c r="A259" s="26" t="str">
        <f>IF($H259&gt;$H$12,"",'[4]20'!Z254)</f>
        <v>8.220</v>
      </c>
      <c r="B259" s="26">
        <f>IF($H259&gt;$H$12,"",'[4]20'!AA254)</f>
        <v>239</v>
      </c>
      <c r="C259" s="27" t="str">
        <f>IF($H259&gt;$H$12,"",'[4]20'!AB254)</f>
        <v>ПОПЕРЕДНІЙ медогляд: МЕДИЧНИЙ ПЕРСОНАЛ &lt; Спортивно-оздоровчі комплекси (для працівників, які контактують з дітьми віком до трьох років)</v>
      </c>
      <c r="D259" s="28" t="str">
        <f>IF($H259&gt;$H$12,"",'[4]20'!AC254)</f>
        <v>медогляд</v>
      </c>
      <c r="E259" s="29">
        <f>IF($H259&gt;$H$12,"",IF($B259="","",ROUND('[4]20'!AD254,$H$9)))</f>
        <v>882.92</v>
      </c>
      <c r="F259" s="29">
        <f>IF($H259&gt;$H$12,"",IF($B259="","",ROUND('[4]20'!AE254,$H$9)))</f>
        <v>176.58</v>
      </c>
      <c r="G259" s="29">
        <f>IF($H259&gt;$H$12,"",IF($B259="","",ROUND('[4]20'!AF254,$H$9)))</f>
        <v>1059.5</v>
      </c>
      <c r="H259" s="30">
        <v>247</v>
      </c>
    </row>
    <row r="260" spans="1:8" ht="39" x14ac:dyDescent="0.25">
      <c r="A260" s="26" t="str">
        <f>IF($H260&gt;$H$12,"",'[4]20'!Z255)</f>
        <v>8.221</v>
      </c>
      <c r="B260" s="26">
        <f>IF($H260&gt;$H$12,"",'[4]20'!AA255)</f>
        <v>240</v>
      </c>
      <c r="C260" s="27" t="str">
        <f>IF($H260&gt;$H$12,"",'[4]20'!AB255)</f>
        <v>ПЕРІОДИЧНИЙ медогляд: МЕДИЧНИЙ ПЕРСОНАЛ &lt; Спортивно-оздоровчі комплекси (для працівників, які НЕ контактують з дітьми віком до трьох років)</v>
      </c>
      <c r="D260" s="28" t="str">
        <f>IF($H260&gt;$H$12,"",'[4]20'!AC255)</f>
        <v>медогляд</v>
      </c>
      <c r="E260" s="29">
        <f>IF($H260&gt;$H$12,"",IF($B260="","",ROUND('[4]20'!AD255,$H$9)))</f>
        <v>647</v>
      </c>
      <c r="F260" s="29">
        <f>IF($H260&gt;$H$12,"",IF($B260="","",ROUND('[4]20'!AE255,$H$9)))</f>
        <v>129.4</v>
      </c>
      <c r="G260" s="29">
        <f>IF($H260&gt;$H$12,"",IF($B260="","",ROUND('[4]20'!AF255,$H$9)))</f>
        <v>776.4</v>
      </c>
      <c r="H260" s="30">
        <v>248</v>
      </c>
    </row>
    <row r="261" spans="1:8" ht="39" x14ac:dyDescent="0.25">
      <c r="A261" s="26" t="str">
        <f>IF($H261&gt;$H$12,"",'[4]20'!Z256)</f>
        <v>8.222</v>
      </c>
      <c r="B261" s="26">
        <f>IF($H261&gt;$H$12,"",'[4]20'!AA256)</f>
        <v>241</v>
      </c>
      <c r="C261" s="27" t="str">
        <f>IF($H261&gt;$H$12,"",'[4]20'!AB256)</f>
        <v>ПЕРІОДИЧНИЙ медогляд: МЕДИЧНИЙ ПЕРСОНАЛ &lt; Спортивно-оздоровчі комплекси (для працівників, які контактують з дітьми віком до трьох років)</v>
      </c>
      <c r="D261" s="28" t="str">
        <f>IF($H261&gt;$H$12,"",'[4]20'!AC256)</f>
        <v>медогляд</v>
      </c>
      <c r="E261" s="29">
        <f>IF($H261&gt;$H$12,"",IF($B261="","",ROUND('[4]20'!AD256,$H$9)))</f>
        <v>647</v>
      </c>
      <c r="F261" s="29">
        <f>IF($H261&gt;$H$12,"",IF($B261="","",ROUND('[4]20'!AE256,$H$9)))</f>
        <v>129.4</v>
      </c>
      <c r="G261" s="29">
        <f>IF($H261&gt;$H$12,"",IF($B261="","",ROUND('[4]20'!AF256,$H$9)))</f>
        <v>776.4</v>
      </c>
      <c r="H261" s="30">
        <v>249</v>
      </c>
    </row>
    <row r="262" spans="1:8" ht="52" x14ac:dyDescent="0.25">
      <c r="A262" s="26" t="str">
        <f>IF($H262&gt;$H$12,"",'[4]20'!Z257)</f>
        <v>8.223</v>
      </c>
      <c r="B262" s="26">
        <f>IF($H262&gt;$H$12,"",'[4]20'!AA257)</f>
        <v>242</v>
      </c>
      <c r="C262" s="27" t="str">
        <f>IF($H262&gt;$H$12,"",'[4]20'!AB257)</f>
        <v>ПОПЕРЕДНІЙ медогляд: ПРАЦІВНИКИ БАСЕЙНІВ ТА ЛІКУВАЛЬНИХ ВАНН &lt; Спортивно-оздоровчі комплекси ( для працівників, які НЕ працюють  і НЕ  контактують з дітьми)</v>
      </c>
      <c r="D262" s="28" t="str">
        <f>IF($H262&gt;$H$12,"",'[4]20'!AC257)</f>
        <v>медогляд</v>
      </c>
      <c r="E262" s="29">
        <f>IF($H262&gt;$H$12,"",IF($B262="","",ROUND('[4]20'!AD257,$H$9)))</f>
        <v>789.28</v>
      </c>
      <c r="F262" s="29">
        <f>IF($H262&gt;$H$12,"",IF($B262="","",ROUND('[4]20'!AE257,$H$9)))</f>
        <v>157.86000000000001</v>
      </c>
      <c r="G262" s="29">
        <f>IF($H262&gt;$H$12,"",IF($B262="","",ROUND('[4]20'!AF257,$H$9)))</f>
        <v>947.14</v>
      </c>
      <c r="H262" s="30">
        <v>250</v>
      </c>
    </row>
    <row r="263" spans="1:8" ht="52" x14ac:dyDescent="0.25">
      <c r="A263" s="26" t="str">
        <f>IF($H263&gt;$H$12,"",'[4]20'!Z258)</f>
        <v>8.224</v>
      </c>
      <c r="B263" s="26">
        <f>IF($H263&gt;$H$12,"",'[4]20'!AA258)</f>
        <v>243</v>
      </c>
      <c r="C263" s="27" t="str">
        <f>IF($H263&gt;$H$12,"",'[4]20'!AB258)</f>
        <v>ПОПЕРЕДНІЙ медогляд: ПРАЦІВНИКИ БАСЕЙНІВ ТА ЛІКУВАЛЬНИХ ВАНН &lt; Спортивно-оздоровчі комплекси ( для працівників, які працюють або контактують з дітьми віком ВІД трьох років)</v>
      </c>
      <c r="D263" s="28" t="str">
        <f>IF($H263&gt;$H$12,"",'[4]20'!AC258)</f>
        <v>медогляд</v>
      </c>
      <c r="E263" s="29">
        <f>IF($H263&gt;$H$12,"",IF($B263="","",ROUND('[4]20'!AD258,$H$9)))</f>
        <v>882.92</v>
      </c>
      <c r="F263" s="29">
        <f>IF($H263&gt;$H$12,"",IF($B263="","",ROUND('[4]20'!AE258,$H$9)))</f>
        <v>176.58</v>
      </c>
      <c r="G263" s="29">
        <f>IF($H263&gt;$H$12,"",IF($B263="","",ROUND('[4]20'!AF258,$H$9)))</f>
        <v>1059.5</v>
      </c>
      <c r="H263" s="30">
        <v>251</v>
      </c>
    </row>
    <row r="264" spans="1:8" ht="52" x14ac:dyDescent="0.25">
      <c r="A264" s="26" t="str">
        <f>IF($H264&gt;$H$12,"",'[4]20'!Z259)</f>
        <v>8.225</v>
      </c>
      <c r="B264" s="26">
        <f>IF($H264&gt;$H$12,"",'[4]20'!AA259)</f>
        <v>244</v>
      </c>
      <c r="C264" s="27" t="str">
        <f>IF($H264&gt;$H$12,"",'[4]20'!AB259)</f>
        <v>ПОПЕРЕДНІЙ медогляд: ПРАЦІВНИКИ БАСЕЙНІВ ТА ЛІКУВАЛЬНИХ ВАНН &lt; Спортивно-оздоровчі комплекси ( для працівників, які працюють або контактують з дітьми віком ДО трьох років)</v>
      </c>
      <c r="D264" s="28" t="str">
        <f>IF($H264&gt;$H$12,"",'[4]20'!AC259)</f>
        <v>медогляд</v>
      </c>
      <c r="E264" s="29">
        <f>IF($H264&gt;$H$12,"",IF($B264="","",ROUND('[4]20'!AD259,$H$9)))</f>
        <v>882.92</v>
      </c>
      <c r="F264" s="29">
        <f>IF($H264&gt;$H$12,"",IF($B264="","",ROUND('[4]20'!AE259,$H$9)))</f>
        <v>176.58</v>
      </c>
      <c r="G264" s="29">
        <f>IF($H264&gt;$H$12,"",IF($B264="","",ROUND('[4]20'!AF259,$H$9)))</f>
        <v>1059.5</v>
      </c>
      <c r="H264" s="30">
        <v>252</v>
      </c>
    </row>
    <row r="265" spans="1:8" ht="52" x14ac:dyDescent="0.25">
      <c r="A265" s="26" t="str">
        <f>IF($H265&gt;$H$12,"",'[4]20'!Z260)</f>
        <v>8.226</v>
      </c>
      <c r="B265" s="26">
        <f>IF($H265&gt;$H$12,"",'[4]20'!AA260)</f>
        <v>245</v>
      </c>
      <c r="C265" s="27" t="str">
        <f>IF($H265&gt;$H$12,"",'[4]20'!AB260)</f>
        <v>ПЕРІОДИЧНИЙ медогляд: ПРАЦІВНИКИ БАСЕЙНІВ ТА ЛІКУВАЛЬНИХ ВАНН &lt; Спортивно-оздоровчі комплекси ( для працівників, які НЕ працюють  і НЕ  контактують з дітьми)</v>
      </c>
      <c r="D265" s="28" t="str">
        <f>IF($H265&gt;$H$12,"",'[4]20'!AC260)</f>
        <v>медогляд</v>
      </c>
      <c r="E265" s="29">
        <f>IF($H265&gt;$H$12,"",IF($B265="","",ROUND('[4]20'!AD260,$H$9)))</f>
        <v>647</v>
      </c>
      <c r="F265" s="29">
        <f>IF($H265&gt;$H$12,"",IF($B265="","",ROUND('[4]20'!AE260,$H$9)))</f>
        <v>129.4</v>
      </c>
      <c r="G265" s="29">
        <f>IF($H265&gt;$H$12,"",IF($B265="","",ROUND('[4]20'!AF260,$H$9)))</f>
        <v>776.4</v>
      </c>
      <c r="H265" s="30">
        <v>253</v>
      </c>
    </row>
    <row r="266" spans="1:8" ht="52" x14ac:dyDescent="0.25">
      <c r="A266" s="26" t="str">
        <f>IF($H266&gt;$H$12,"",'[4]20'!Z261)</f>
        <v>8.227</v>
      </c>
      <c r="B266" s="26">
        <f>IF($H266&gt;$H$12,"",'[4]20'!AA261)</f>
        <v>246</v>
      </c>
      <c r="C266" s="27" t="str">
        <f>IF($H266&gt;$H$12,"",'[4]20'!AB261)</f>
        <v>ПЕРІОДИЧНИЙ медогляд: ПРАЦІВНИКИ БАСЕЙНІВ ТА ЛІКУВАЛЬНИХ ВАНН &lt; Спортивно-оздоровчі комплекси ( для працівників, які працюють або контактують з дітьми віком ВІД трьох років)</v>
      </c>
      <c r="D266" s="28" t="str">
        <f>IF($H266&gt;$H$12,"",'[4]20'!AC261)</f>
        <v>медогляд</v>
      </c>
      <c r="E266" s="29">
        <f>IF($H266&gt;$H$12,"",IF($B266="","",ROUND('[4]20'!AD261,$H$9)))</f>
        <v>647</v>
      </c>
      <c r="F266" s="29">
        <f>IF($H266&gt;$H$12,"",IF($B266="","",ROUND('[4]20'!AE261,$H$9)))</f>
        <v>129.4</v>
      </c>
      <c r="G266" s="29">
        <f>IF($H266&gt;$H$12,"",IF($B266="","",ROUND('[4]20'!AF261,$H$9)))</f>
        <v>776.4</v>
      </c>
      <c r="H266" s="30">
        <v>254</v>
      </c>
    </row>
    <row r="267" spans="1:8" ht="52" x14ac:dyDescent="0.25">
      <c r="A267" s="26" t="str">
        <f>IF($H267&gt;$H$12,"",'[4]20'!Z262)</f>
        <v>8.228</v>
      </c>
      <c r="B267" s="26">
        <f>IF($H267&gt;$H$12,"",'[4]20'!AA262)</f>
        <v>247</v>
      </c>
      <c r="C267" s="27" t="str">
        <f>IF($H267&gt;$H$12,"",'[4]20'!AB262)</f>
        <v>ПЕРІОДИЧНИЙ медогляд: ПРАЦІВНИКИ БАСЕЙНІВ ТА ЛІКУВАЛЬНИХ ВАНН &lt; Спортивно-оздоровчі комплекси ( для працівників, які працюють або контактують з дітьми віком ДО трьох років)</v>
      </c>
      <c r="D267" s="28" t="str">
        <f>IF($H267&gt;$H$12,"",'[4]20'!AC262)</f>
        <v>медогляд</v>
      </c>
      <c r="E267" s="29">
        <f>IF($H267&gt;$H$12,"",IF($B267="","",ROUND('[4]20'!AD262,$H$9)))</f>
        <v>647</v>
      </c>
      <c r="F267" s="29">
        <f>IF($H267&gt;$H$12,"",IF($B267="","",ROUND('[4]20'!AE262,$H$9)))</f>
        <v>129.4</v>
      </c>
      <c r="G267" s="29">
        <f>IF($H267&gt;$H$12,"",IF($B267="","",ROUND('[4]20'!AF262,$H$9)))</f>
        <v>776.4</v>
      </c>
      <c r="H267" s="30">
        <v>255</v>
      </c>
    </row>
    <row r="268" spans="1:8" ht="26" x14ac:dyDescent="0.25">
      <c r="A268" s="26" t="str">
        <f>IF($H268&gt;$H$12,"",'[4]20'!Z263)</f>
        <v>8.229</v>
      </c>
      <c r="B268" s="26">
        <f>IF($H268&gt;$H$12,"",'[4]20'!AA263)</f>
        <v>248</v>
      </c>
      <c r="C268" s="27" t="str">
        <f>IF($H268&gt;$H$12,"",'[4]20'!AB263)</f>
        <v>ПОПЕРЕДНІЙ медогляд: ІНЖЕНЕРИ &lt; Спортивно-оздоровчі комплекси</v>
      </c>
      <c r="D268" s="28" t="str">
        <f>IF($H268&gt;$H$12,"",'[4]20'!AC263)</f>
        <v>медогляд</v>
      </c>
      <c r="E268" s="29">
        <f>IF($H268&gt;$H$12,"",IF($B268="","",ROUND('[4]20'!AD263,$H$9)))</f>
        <v>553.36</v>
      </c>
      <c r="F268" s="29">
        <f>IF($H268&gt;$H$12,"",IF($B268="","",ROUND('[4]20'!AE263,$H$9)))</f>
        <v>110.67</v>
      </c>
      <c r="G268" s="29">
        <f>IF($H268&gt;$H$12,"",IF($B268="","",ROUND('[4]20'!AF263,$H$9)))</f>
        <v>664.03</v>
      </c>
      <c r="H268" s="30">
        <v>256</v>
      </c>
    </row>
    <row r="269" spans="1:8" ht="26" x14ac:dyDescent="0.25">
      <c r="A269" s="26" t="str">
        <f>IF($H269&gt;$H$12,"",'[4]20'!Z264)</f>
        <v>8.230</v>
      </c>
      <c r="B269" s="26">
        <f>IF($H269&gt;$H$12,"",'[4]20'!AA264)</f>
        <v>249</v>
      </c>
      <c r="C269" s="27" t="str">
        <f>IF($H269&gt;$H$12,"",'[4]20'!AB264)</f>
        <v>ПЕРІОДИЧНИЙ медогляд: ІНЖЕНЕРИ &lt; Спортивно-оздоровчі комплекси</v>
      </c>
      <c r="D269" s="28" t="str">
        <f>IF($H269&gt;$H$12,"",'[4]20'!AC264)</f>
        <v>медогляд</v>
      </c>
      <c r="E269" s="29">
        <f>IF($H269&gt;$H$12,"",IF($B269="","",ROUND('[4]20'!AD264,$H$9)))</f>
        <v>553.36</v>
      </c>
      <c r="F269" s="29">
        <f>IF($H269&gt;$H$12,"",IF($B269="","",ROUND('[4]20'!AE264,$H$9)))</f>
        <v>110.67</v>
      </c>
      <c r="G269" s="29">
        <f>IF($H269&gt;$H$12,"",IF($B269="","",ROUND('[4]20'!AF264,$H$9)))</f>
        <v>664.03</v>
      </c>
      <c r="H269" s="30">
        <v>257</v>
      </c>
    </row>
    <row r="270" spans="1:8" ht="26" x14ac:dyDescent="0.25">
      <c r="A270" s="26" t="str">
        <f>IF($H270&gt;$H$12,"",'[4]20'!Z265)</f>
        <v>8.231</v>
      </c>
      <c r="B270" s="26">
        <f>IF($H270&gt;$H$12,"",'[4]20'!AA265)</f>
        <v>250</v>
      </c>
      <c r="C270" s="27" t="str">
        <f>IF($H270&gt;$H$12,"",'[4]20'!AB265)</f>
        <v>ПОПЕРЕДНІЙ медогляд: ТЕХНІКИ &lt; Спортивно-оздоровчі комплекси</v>
      </c>
      <c r="D270" s="28" t="str">
        <f>IF($H270&gt;$H$12,"",'[4]20'!AC265)</f>
        <v>медогляд</v>
      </c>
      <c r="E270" s="29">
        <f>IF($H270&gt;$H$12,"",IF($B270="","",ROUND('[4]20'!AD265,$H$9)))</f>
        <v>553.36</v>
      </c>
      <c r="F270" s="29">
        <f>IF($H270&gt;$H$12,"",IF($B270="","",ROUND('[4]20'!AE265,$H$9)))</f>
        <v>110.67</v>
      </c>
      <c r="G270" s="29">
        <f>IF($H270&gt;$H$12,"",IF($B270="","",ROUND('[4]20'!AF265,$H$9)))</f>
        <v>664.03</v>
      </c>
      <c r="H270" s="30">
        <v>258</v>
      </c>
    </row>
    <row r="271" spans="1:8" ht="26" x14ac:dyDescent="0.25">
      <c r="A271" s="26" t="str">
        <f>IF($H271&gt;$H$12,"",'[4]20'!Z266)</f>
        <v>8.232</v>
      </c>
      <c r="B271" s="26">
        <f>IF($H271&gt;$H$12,"",'[4]20'!AA266)</f>
        <v>251</v>
      </c>
      <c r="C271" s="27" t="str">
        <f>IF($H271&gt;$H$12,"",'[4]20'!AB266)</f>
        <v>ПЕРІОДИЧНИЙ медогляд: ТЕХНІКИ &lt; Спортивно-оздоровчі комплекси</v>
      </c>
      <c r="D271" s="28" t="str">
        <f>IF($H271&gt;$H$12,"",'[4]20'!AC266)</f>
        <v>медогляд</v>
      </c>
      <c r="E271" s="29">
        <f>IF($H271&gt;$H$12,"",IF($B271="","",ROUND('[4]20'!AD266,$H$9)))</f>
        <v>553.36</v>
      </c>
      <c r="F271" s="29">
        <f>IF($H271&gt;$H$12,"",IF($B271="","",ROUND('[4]20'!AE266,$H$9)))</f>
        <v>110.67</v>
      </c>
      <c r="G271" s="29">
        <f>IF($H271&gt;$H$12,"",IF($B271="","",ROUND('[4]20'!AF266,$H$9)))</f>
        <v>664.03</v>
      </c>
      <c r="H271" s="30">
        <v>259</v>
      </c>
    </row>
    <row r="272" spans="1:8" ht="26" x14ac:dyDescent="0.25">
      <c r="A272" s="26" t="str">
        <f>IF($H272&gt;$H$12,"",'[4]20'!Z267)</f>
        <v>8.233</v>
      </c>
      <c r="B272" s="26">
        <f>IF($H272&gt;$H$12,"",'[4]20'!AA267)</f>
        <v>252</v>
      </c>
      <c r="C272" s="27" t="str">
        <f>IF($H272&gt;$H$12,"",'[4]20'!AB267)</f>
        <v>ПОПЕРЕДНІЙ медогляд: ПРИБИРАЛЬНИКИ &lt; Спортивно-оздоровчі комплекси</v>
      </c>
      <c r="D272" s="28" t="str">
        <f>IF($H272&gt;$H$12,"",'[4]20'!AC267)</f>
        <v>медогляд</v>
      </c>
      <c r="E272" s="29">
        <f>IF($H272&gt;$H$12,"",IF($B272="","",ROUND('[4]20'!AD267,$H$9)))</f>
        <v>553.36</v>
      </c>
      <c r="F272" s="29">
        <f>IF($H272&gt;$H$12,"",IF($B272="","",ROUND('[4]20'!AE267,$H$9)))</f>
        <v>110.67</v>
      </c>
      <c r="G272" s="29">
        <f>IF($H272&gt;$H$12,"",IF($B272="","",ROUND('[4]20'!AF267,$H$9)))</f>
        <v>664.03</v>
      </c>
      <c r="H272" s="30">
        <v>260</v>
      </c>
    </row>
    <row r="273" spans="1:8" ht="26" x14ac:dyDescent="0.25">
      <c r="A273" s="26" t="str">
        <f>IF($H273&gt;$H$12,"",'[4]20'!Z268)</f>
        <v>8.234</v>
      </c>
      <c r="B273" s="26">
        <f>IF($H273&gt;$H$12,"",'[4]20'!AA268)</f>
        <v>253</v>
      </c>
      <c r="C273" s="27" t="str">
        <f>IF($H273&gt;$H$12,"",'[4]20'!AB268)</f>
        <v>ПЕРІОДИЧНИЙ медогляд: ПРИБИРАЛЬНИКИ &lt; Спортивно-оздоровчі комплекси</v>
      </c>
      <c r="D273" s="28" t="str">
        <f>IF($H273&gt;$H$12,"",'[4]20'!AC268)</f>
        <v>медогляд</v>
      </c>
      <c r="E273" s="29">
        <f>IF($H273&gt;$H$12,"",IF($B273="","",ROUND('[4]20'!AD268,$H$9)))</f>
        <v>553.36</v>
      </c>
      <c r="F273" s="29">
        <f>IF($H273&gt;$H$12,"",IF($B273="","",ROUND('[4]20'!AE268,$H$9)))</f>
        <v>110.67</v>
      </c>
      <c r="G273" s="29">
        <f>IF($H273&gt;$H$12,"",IF($B273="","",ROUND('[4]20'!AF268,$H$9)))</f>
        <v>664.03</v>
      </c>
      <c r="H273" s="30">
        <v>261</v>
      </c>
    </row>
    <row r="274" spans="1:8" ht="29.25" customHeight="1" x14ac:dyDescent="0.25">
      <c r="A274" s="26" t="str">
        <f>IF($H274&gt;$H$12,"",'[4]20'!Z269)</f>
        <v>8.235</v>
      </c>
      <c r="B274" s="26">
        <f>IF($H274&gt;$H$12,"",'[4]20'!AA269)</f>
        <v>254</v>
      </c>
      <c r="C274" s="27" t="str">
        <f>IF($H274&gt;$H$12,"",'[4]20'!AB269)</f>
        <v>ПОПЕРЕДНІЙ медогляд: ОБСЛУГОВУЮЧИЙ ПЕРСОНАЛ &lt; Спортивно-оздоровчі комплекси</v>
      </c>
      <c r="D274" s="28" t="str">
        <f>IF($H274&gt;$H$12,"",'[4]20'!AC269)</f>
        <v>медогляд</v>
      </c>
      <c r="E274" s="29">
        <f>IF($H274&gt;$H$12,"",IF($B274="","",ROUND('[4]20'!AD269,$H$9)))</f>
        <v>647</v>
      </c>
      <c r="F274" s="29">
        <f>IF($H274&gt;$H$12,"",IF($B274="","",ROUND('[4]20'!AE269,$H$9)))</f>
        <v>129.4</v>
      </c>
      <c r="G274" s="29">
        <f>IF($H274&gt;$H$12,"",IF($B274="","",ROUND('[4]20'!AF269,$H$9)))</f>
        <v>776.4</v>
      </c>
      <c r="H274" s="30">
        <v>262</v>
      </c>
    </row>
    <row r="275" spans="1:8" ht="33.75" customHeight="1" x14ac:dyDescent="0.25">
      <c r="A275" s="26" t="str">
        <f>IF($H275&gt;$H$12,"",'[4]20'!Z270)</f>
        <v>8.236</v>
      </c>
      <c r="B275" s="26">
        <f>IF($H275&gt;$H$12,"",'[4]20'!AA270)</f>
        <v>255</v>
      </c>
      <c r="C275" s="27" t="str">
        <f>IF($H275&gt;$H$12,"",'[4]20'!AB270)</f>
        <v>ПЕРІОДИЧНИЙ медогляд: ОБСЛУГОВУЮЧИЙ ПЕРСОНАЛ &lt; Спортивно-оздоровчі комплекси</v>
      </c>
      <c r="D275" s="28" t="str">
        <f>IF($H275&gt;$H$12,"",'[4]20'!AC270)</f>
        <v>медогляд</v>
      </c>
      <c r="E275" s="29">
        <f>IF($H275&gt;$H$12,"",IF($B275="","",ROUND('[4]20'!AD270,$H$9)))</f>
        <v>553.36</v>
      </c>
      <c r="F275" s="29">
        <f>IF($H275&gt;$H$12,"",IF($B275="","",ROUND('[4]20'!AE270,$H$9)))</f>
        <v>110.67</v>
      </c>
      <c r="G275" s="29">
        <f>IF($H275&gt;$H$12,"",IF($B275="","",ROUND('[4]20'!AF270,$H$9)))</f>
        <v>664.03</v>
      </c>
      <c r="H275" s="30">
        <v>263</v>
      </c>
    </row>
    <row r="276" spans="1:8" ht="43.5" customHeight="1" x14ac:dyDescent="0.25">
      <c r="A276" s="26" t="str">
        <f>IF($H276&gt;$H$12,"",'[4]20'!Z271)</f>
        <v>8.237</v>
      </c>
      <c r="B276" s="26">
        <f>IF($H276&gt;$H$12,"",'[4]20'!AA271)</f>
        <v>256</v>
      </c>
      <c r="C276" s="27" t="str">
        <f>IF($H276&gt;$H$12,"",'[4]20'!AB271)</f>
        <v>ПОПЕРЕДНІЙ медогляд: ГРИМЕРИ &lt; Заклади культури (театри, цирки, клуби, будинки культури тощо)</v>
      </c>
      <c r="D276" s="28" t="str">
        <f>IF($H276&gt;$H$12,"",'[4]20'!AC271)</f>
        <v>медогляд</v>
      </c>
      <c r="E276" s="29">
        <f>IF($H276&gt;$H$12,"",IF($B276="","",ROUND('[4]20'!AD271,$H$9)))</f>
        <v>789.28</v>
      </c>
      <c r="F276" s="29">
        <f>IF($H276&gt;$H$12,"",IF($B276="","",ROUND('[4]20'!AE271,$H$9)))</f>
        <v>157.86000000000001</v>
      </c>
      <c r="G276" s="29">
        <f>IF($H276&gt;$H$12,"",IF($B276="","",ROUND('[4]20'!AF271,$H$9)))</f>
        <v>947.14</v>
      </c>
      <c r="H276" s="30">
        <v>264</v>
      </c>
    </row>
    <row r="277" spans="1:8" ht="40.5" customHeight="1" x14ac:dyDescent="0.25">
      <c r="A277" s="26" t="str">
        <f>IF($H277&gt;$H$12,"",'[4]20'!Z272)</f>
        <v>8.238</v>
      </c>
      <c r="B277" s="26">
        <f>IF($H277&gt;$H$12,"",'[4]20'!AA272)</f>
        <v>257</v>
      </c>
      <c r="C277" s="27" t="str">
        <f>IF($H277&gt;$H$12,"",'[4]20'!AB272)</f>
        <v>ПЕРІОДИЧНИЙ медогляд: ГРИМЕРИ &lt; Заклади культури (театри, цирки, клуби, будинки культури тощо)</v>
      </c>
      <c r="D277" s="28" t="str">
        <f>IF($H277&gt;$H$12,"",'[4]20'!AC272)</f>
        <v>медогляд</v>
      </c>
      <c r="E277" s="29">
        <f>IF($H277&gt;$H$12,"",IF($B277="","",ROUND('[4]20'!AD272,$H$9)))</f>
        <v>647</v>
      </c>
      <c r="F277" s="29">
        <f>IF($H277&gt;$H$12,"",IF($B277="","",ROUND('[4]20'!AE272,$H$9)))</f>
        <v>129.4</v>
      </c>
      <c r="G277" s="29">
        <f>IF($H277&gt;$H$12,"",IF($B277="","",ROUND('[4]20'!AF272,$H$9)))</f>
        <v>776.4</v>
      </c>
      <c r="H277" s="30">
        <v>265</v>
      </c>
    </row>
    <row r="278" spans="1:8" ht="41.25" customHeight="1" x14ac:dyDescent="0.25">
      <c r="A278" s="26" t="str">
        <f>IF($H278&gt;$H$12,"",'[4]20'!Z273)</f>
        <v>8.239</v>
      </c>
      <c r="B278" s="26">
        <f>IF($H278&gt;$H$12,"",'[4]20'!AA273)</f>
        <v>258</v>
      </c>
      <c r="C278" s="27" t="str">
        <f>IF($H278&gt;$H$12,"",'[4]20'!AB273)</f>
        <v>ПОПЕРЕДНІЙ медогляд: КОСТЮМЕРИ &lt; Заклади культури (театри, цирки, клуби, будинки культури тощо)</v>
      </c>
      <c r="D278" s="28" t="str">
        <f>IF($H278&gt;$H$12,"",'[4]20'!AC273)</f>
        <v>медогляд</v>
      </c>
      <c r="E278" s="29">
        <f>IF($H278&gt;$H$12,"",IF($B278="","",ROUND('[4]20'!AD273,$H$9)))</f>
        <v>695.64</v>
      </c>
      <c r="F278" s="29">
        <f>IF($H278&gt;$H$12,"",IF($B278="","",ROUND('[4]20'!AE273,$H$9)))</f>
        <v>139.13</v>
      </c>
      <c r="G278" s="29">
        <f>IF($H278&gt;$H$12,"",IF($B278="","",ROUND('[4]20'!AF273,$H$9)))</f>
        <v>834.77</v>
      </c>
      <c r="H278" s="30">
        <v>266</v>
      </c>
    </row>
    <row r="279" spans="1:8" ht="40.5" customHeight="1" x14ac:dyDescent="0.25">
      <c r="A279" s="26" t="str">
        <f>IF($H279&gt;$H$12,"",'[4]20'!Z274)</f>
        <v>8.240</v>
      </c>
      <c r="B279" s="26">
        <f>IF($H279&gt;$H$12,"",'[4]20'!AA274)</f>
        <v>259</v>
      </c>
      <c r="C279" s="27" t="str">
        <f>IF($H279&gt;$H$12,"",'[4]20'!AB274)</f>
        <v>ПЕРІОДИЧНИЙ медогляд: КОСТЮМЕРИ &lt; Заклади культури (театри, цирки, клуби, будинки культури тощо)</v>
      </c>
      <c r="D279" s="28" t="str">
        <f>IF($H279&gt;$H$12,"",'[4]20'!AC274)</f>
        <v>медогляд</v>
      </c>
      <c r="E279" s="29">
        <f>IF($H279&gt;$H$12,"",IF($B279="","",ROUND('[4]20'!AD274,$H$9)))</f>
        <v>553.36</v>
      </c>
      <c r="F279" s="29">
        <f>IF($H279&gt;$H$12,"",IF($B279="","",ROUND('[4]20'!AE274,$H$9)))</f>
        <v>110.67</v>
      </c>
      <c r="G279" s="29">
        <f>IF($H279&gt;$H$12,"",IF($B279="","",ROUND('[4]20'!AF274,$H$9)))</f>
        <v>664.03</v>
      </c>
      <c r="H279" s="30">
        <v>267</v>
      </c>
    </row>
    <row r="280" spans="1:8" ht="64.5" customHeight="1" x14ac:dyDescent="0.25">
      <c r="A280" s="26" t="str">
        <f>IF($H280&gt;$H$12,"",'[4]20'!Z275)</f>
        <v>8.241</v>
      </c>
      <c r="B280" s="26">
        <f>IF($H280&gt;$H$12,"",'[4]20'!AA275)</f>
        <v>260</v>
      </c>
      <c r="C280" s="27" t="str">
        <f>IF($H280&gt;$H$12,"",'[4]20'!AB275)</f>
        <v>ПОПЕРЕДНІЙ медогляд: ПРАЦІВНИКИ, ЩО БЕЗПОСЕРЕДНЬО ЗАЙМАЮТЬСЯ ОБСЛУГОВУВАННЯМ ВІДВІДУВАЧІВ &lt; Заклади культури (театри, цирки, клуби, будинки культури тощо)</v>
      </c>
      <c r="D280" s="28" t="str">
        <f>IF($H280&gt;$H$12,"",'[4]20'!AC275)</f>
        <v>медогляд</v>
      </c>
      <c r="E280" s="29">
        <f>IF($H280&gt;$H$12,"",IF($B280="","",ROUND('[4]20'!AD275,$H$9)))</f>
        <v>789.28</v>
      </c>
      <c r="F280" s="29">
        <f>IF($H280&gt;$H$12,"",IF($B280="","",ROUND('[4]20'!AE275,$H$9)))</f>
        <v>157.86000000000001</v>
      </c>
      <c r="G280" s="29">
        <f>IF($H280&gt;$H$12,"",IF($B280="","",ROUND('[4]20'!AF275,$H$9)))</f>
        <v>947.14</v>
      </c>
      <c r="H280" s="30">
        <v>268</v>
      </c>
    </row>
    <row r="281" spans="1:8" ht="66" customHeight="1" x14ac:dyDescent="0.25">
      <c r="A281" s="26" t="str">
        <f>IF($H281&gt;$H$12,"",'[4]20'!Z276)</f>
        <v>8.242</v>
      </c>
      <c r="B281" s="26">
        <f>IF($H281&gt;$H$12,"",'[4]20'!AA276)</f>
        <v>261</v>
      </c>
      <c r="C281" s="27" t="str">
        <f>IF($H281&gt;$H$12,"",'[4]20'!AB276)</f>
        <v>ПЕРІОДИЧНИЙ медогляд: ПРАЦІВНИКИ, ЩО БЕЗПОСЕРЕДНЬО ЗАЙМАЮТЬСЯ ОБСЛУГОВУВАННЯМ ВІДВІДУВАЧІВ &lt; Заклади культури (театри, цирки, клуби, будинки культури тощо)</v>
      </c>
      <c r="D281" s="28" t="str">
        <f>IF($H281&gt;$H$12,"",'[4]20'!AC276)</f>
        <v>медогляд</v>
      </c>
      <c r="E281" s="29">
        <f>IF($H281&gt;$H$12,"",IF($B281="","",ROUND('[4]20'!AD276,$H$9)))</f>
        <v>553.36</v>
      </c>
      <c r="F281" s="29">
        <f>IF($H281&gt;$H$12,"",IF($B281="","",ROUND('[4]20'!AE276,$H$9)))</f>
        <v>110.67</v>
      </c>
      <c r="G281" s="29">
        <f>IF($H281&gt;$H$12,"",IF($B281="","",ROUND('[4]20'!AF276,$H$9)))</f>
        <v>664.03</v>
      </c>
      <c r="H281" s="30">
        <v>269</v>
      </c>
    </row>
    <row r="282" spans="1:8" ht="45.75" customHeight="1" x14ac:dyDescent="0.25">
      <c r="A282" s="26" t="str">
        <f>IF($H282&gt;$H$12,"",'[4]20'!Z277)</f>
        <v>8.243</v>
      </c>
      <c r="B282" s="26">
        <f>IF($H282&gt;$H$12,"",'[4]20'!AA277)</f>
        <v>262</v>
      </c>
      <c r="C282" s="27" t="str">
        <f>IF($H282&gt;$H$12,"",'[4]20'!AB277)</f>
        <v>ПОПЕРЕДНІЙ медогляд: ОБСЛУГОВУВАЛЬНИЙ ПЕРСОНАЛ &lt; Розважальні заклади ( для працівників, які НЕ працюють  і НЕ  контактують з дітьми)</v>
      </c>
      <c r="D282" s="28" t="str">
        <f>IF($H282&gt;$H$12,"",'[4]20'!AC277)</f>
        <v>медогляд</v>
      </c>
      <c r="E282" s="29">
        <f>IF($H282&gt;$H$12,"",IF($B282="","",ROUND('[4]20'!AD277,$H$9)))</f>
        <v>789.28</v>
      </c>
      <c r="F282" s="29">
        <f>IF($H282&gt;$H$12,"",IF($B282="","",ROUND('[4]20'!AE277,$H$9)))</f>
        <v>157.86000000000001</v>
      </c>
      <c r="G282" s="29">
        <f>IF($H282&gt;$H$12,"",IF($B282="","",ROUND('[4]20'!AF277,$H$9)))</f>
        <v>947.14</v>
      </c>
      <c r="H282" s="30">
        <v>270</v>
      </c>
    </row>
    <row r="283" spans="1:8" ht="52" x14ac:dyDescent="0.25">
      <c r="A283" s="26" t="str">
        <f>IF($H283&gt;$H$12,"",'[4]20'!Z278)</f>
        <v>8.244</v>
      </c>
      <c r="B283" s="26">
        <f>IF($H283&gt;$H$12,"",'[4]20'!AA278)</f>
        <v>263</v>
      </c>
      <c r="C283" s="27" t="str">
        <f>IF($H283&gt;$H$12,"",'[4]20'!AB278)</f>
        <v>ПОПЕРЕДНІЙ медогляд: ОБСЛУГОВУВАЛЬНИЙ ПЕРСОНАЛ &lt; Розважальні заклади ( для працівників, які працюють або контактують з дітьми віком ВІД трьох років)</v>
      </c>
      <c r="D283" s="28" t="str">
        <f>IF($H283&gt;$H$12,"",'[4]20'!AC278)</f>
        <v>медогляд</v>
      </c>
      <c r="E283" s="29">
        <f>IF($H283&gt;$H$12,"",IF($B283="","",ROUND('[4]20'!AD278,$H$9)))</f>
        <v>882.92</v>
      </c>
      <c r="F283" s="29">
        <f>IF($H283&gt;$H$12,"",IF($B283="","",ROUND('[4]20'!AE278,$H$9)))</f>
        <v>176.58</v>
      </c>
      <c r="G283" s="29">
        <f>IF($H283&gt;$H$12,"",IF($B283="","",ROUND('[4]20'!AF278,$H$9)))</f>
        <v>1059.5</v>
      </c>
      <c r="H283" s="30">
        <v>271</v>
      </c>
    </row>
    <row r="284" spans="1:8" ht="52" x14ac:dyDescent="0.25">
      <c r="A284" s="26" t="str">
        <f>IF($H284&gt;$H$12,"",'[4]20'!Z279)</f>
        <v>8.245</v>
      </c>
      <c r="B284" s="26">
        <f>IF($H284&gt;$H$12,"",'[4]20'!AA279)</f>
        <v>264</v>
      </c>
      <c r="C284" s="27" t="str">
        <f>IF($H284&gt;$H$12,"",'[4]20'!AB279)</f>
        <v>ПОПЕРЕДНІЙ медогляд: ОБСЛУГОВУВАЛЬНИЙ ПЕРСОНАЛ &lt; Розважальні заклади ( для працівників, які працюють або контактують з дітьми віком ДО трьох років)</v>
      </c>
      <c r="D284" s="28" t="str">
        <f>IF($H284&gt;$H$12,"",'[4]20'!AC279)</f>
        <v>медогляд</v>
      </c>
      <c r="E284" s="29">
        <f>IF($H284&gt;$H$12,"",IF($B284="","",ROUND('[4]20'!AD279,$H$9)))</f>
        <v>882.92</v>
      </c>
      <c r="F284" s="29">
        <f>IF($H284&gt;$H$12,"",IF($B284="","",ROUND('[4]20'!AE279,$H$9)))</f>
        <v>176.58</v>
      </c>
      <c r="G284" s="29">
        <f>IF($H284&gt;$H$12,"",IF($B284="","",ROUND('[4]20'!AF279,$H$9)))</f>
        <v>1059.5</v>
      </c>
      <c r="H284" s="30">
        <v>272</v>
      </c>
    </row>
    <row r="285" spans="1:8" ht="39" x14ac:dyDescent="0.25">
      <c r="A285" s="26" t="str">
        <f>IF($H285&gt;$H$12,"",'[4]20'!Z280)</f>
        <v>8.246</v>
      </c>
      <c r="B285" s="26">
        <f>IF($H285&gt;$H$12,"",'[4]20'!AA280)</f>
        <v>265</v>
      </c>
      <c r="C285" s="27" t="str">
        <f>IF($H285&gt;$H$12,"",'[4]20'!AB280)</f>
        <v>ПЕРІОДИЧНИЙ медогляд: ОБСЛУГОВУВАЛЬНИЙ ПЕРСОНАЛ &lt; Розважальні заклади ( для працівників, які НЕ працюють  і НЕ  контактують з дітьми)</v>
      </c>
      <c r="D285" s="28" t="str">
        <f>IF($H285&gt;$H$12,"",'[4]20'!AC280)</f>
        <v>медогляд</v>
      </c>
      <c r="E285" s="29">
        <f>IF($H285&gt;$H$12,"",IF($B285="","",ROUND('[4]20'!AD280,$H$9)))</f>
        <v>647</v>
      </c>
      <c r="F285" s="29">
        <f>IF($H285&gt;$H$12,"",IF($B285="","",ROUND('[4]20'!AE280,$H$9)))</f>
        <v>129.4</v>
      </c>
      <c r="G285" s="29">
        <f>IF($H285&gt;$H$12,"",IF($B285="","",ROUND('[4]20'!AF280,$H$9)))</f>
        <v>776.4</v>
      </c>
      <c r="H285" s="30">
        <v>273</v>
      </c>
    </row>
    <row r="286" spans="1:8" ht="52" x14ac:dyDescent="0.25">
      <c r="A286" s="26" t="str">
        <f>IF($H286&gt;$H$12,"",'[4]20'!Z281)</f>
        <v>8.247</v>
      </c>
      <c r="B286" s="26">
        <f>IF($H286&gt;$H$12,"",'[4]20'!AA281)</f>
        <v>266</v>
      </c>
      <c r="C286" s="27" t="str">
        <f>IF($H286&gt;$H$12,"",'[4]20'!AB281)</f>
        <v>ПЕРІОДИЧНИЙ медогляд: ОБСЛУГОВУВАЛЬНИЙ ПЕРСОНАЛ &lt; Розважальні заклади ( для працівників, які працюють або контактують з дітьми віком ВІД трьох років)</v>
      </c>
      <c r="D286" s="28" t="str">
        <f>IF($H286&gt;$H$12,"",'[4]20'!AC281)</f>
        <v>медогляд</v>
      </c>
      <c r="E286" s="29">
        <f>IF($H286&gt;$H$12,"",IF($B286="","",ROUND('[4]20'!AD281,$H$9)))</f>
        <v>647</v>
      </c>
      <c r="F286" s="29">
        <f>IF($H286&gt;$H$12,"",IF($B286="","",ROUND('[4]20'!AE281,$H$9)))</f>
        <v>129.4</v>
      </c>
      <c r="G286" s="29">
        <f>IF($H286&gt;$H$12,"",IF($B286="","",ROUND('[4]20'!AF281,$H$9)))</f>
        <v>776.4</v>
      </c>
      <c r="H286" s="30">
        <v>274</v>
      </c>
    </row>
    <row r="287" spans="1:8" ht="52" x14ac:dyDescent="0.25">
      <c r="A287" s="26" t="str">
        <f>IF($H287&gt;$H$12,"",'[4]20'!Z282)</f>
        <v>8.248</v>
      </c>
      <c r="B287" s="26">
        <f>IF($H287&gt;$H$12,"",'[4]20'!AA282)</f>
        <v>267</v>
      </c>
      <c r="C287" s="27" t="str">
        <f>IF($H287&gt;$H$12,"",'[4]20'!AB282)</f>
        <v>ПЕРІОДИЧНИЙ медогляд: ОБСЛУГОВУВАЛЬНИЙ ПЕРСОНАЛ &lt; Розважальні заклади ( для працівників, які працюють або контактують з дітьми віком ДО трьох років)</v>
      </c>
      <c r="D287" s="28" t="str">
        <f>IF($H287&gt;$H$12,"",'[4]20'!AC282)</f>
        <v>медогляд</v>
      </c>
      <c r="E287" s="29">
        <f>IF($H287&gt;$H$12,"",IF($B287="","",ROUND('[4]20'!AD282,$H$9)))</f>
        <v>647</v>
      </c>
      <c r="F287" s="29">
        <f>IF($H287&gt;$H$12,"",IF($B287="","",ROUND('[4]20'!AE282,$H$9)))</f>
        <v>129.4</v>
      </c>
      <c r="G287" s="29">
        <f>IF($H287&gt;$H$12,"",IF($B287="","",ROUND('[4]20'!AF282,$H$9)))</f>
        <v>776.4</v>
      </c>
      <c r="H287" s="30">
        <v>275</v>
      </c>
    </row>
    <row r="288" spans="1:8" ht="42" customHeight="1" x14ac:dyDescent="0.25">
      <c r="A288" s="26" t="str">
        <f>IF($H288&gt;$H$12,"",'[4]20'!Z283)</f>
        <v>8.249</v>
      </c>
      <c r="B288" s="26">
        <f>IF($H288&gt;$H$12,"",'[4]20'!AA283)</f>
        <v>268</v>
      </c>
      <c r="C288" s="27" t="str">
        <f>IF($H288&gt;$H$12,"",'[4]20'!AB283)</f>
        <v>ПОПЕРЕДНІЙ медогляд: ТЕХНІЧНИЙ ПЕРСОНАЛ, У ТОМУ ЧИСЛІ ПРИБИРАЛЬНИКИ ПРИМІЩЕНЬ &lt; Розважальні заклади</v>
      </c>
      <c r="D288" s="28" t="str">
        <f>IF($H288&gt;$H$12,"",'[4]20'!AC283)</f>
        <v>медогляд</v>
      </c>
      <c r="E288" s="29">
        <f>IF($H288&gt;$H$12,"",IF($B288="","",ROUND('[4]20'!AD283,$H$9)))</f>
        <v>553.36</v>
      </c>
      <c r="F288" s="29">
        <f>IF($H288&gt;$H$12,"",IF($B288="","",ROUND('[4]20'!AE283,$H$9)))</f>
        <v>110.67</v>
      </c>
      <c r="G288" s="29">
        <f>IF($H288&gt;$H$12,"",IF($B288="","",ROUND('[4]20'!AF283,$H$9)))</f>
        <v>664.03</v>
      </c>
      <c r="H288" s="30">
        <v>276</v>
      </c>
    </row>
    <row r="289" spans="1:8" ht="43.5" customHeight="1" x14ac:dyDescent="0.25">
      <c r="A289" s="26" t="str">
        <f>IF($H289&gt;$H$12,"",'[4]20'!Z284)</f>
        <v>8.250</v>
      </c>
      <c r="B289" s="26">
        <f>IF($H289&gt;$H$12,"",'[4]20'!AA284)</f>
        <v>269</v>
      </c>
      <c r="C289" s="27" t="str">
        <f>IF($H289&gt;$H$12,"",'[4]20'!AB284)</f>
        <v>ПЕРІОДИЧНИЙ медогляд: ТЕХНІЧНИЙ ПЕРСОНАЛ, У ТОМУ ЧИСЛІ ПРИБИРАЛЬНИКИ ПРИМІЩЕНЬ &lt; Розважальні заклади</v>
      </c>
      <c r="D289" s="28" t="str">
        <f>IF($H289&gt;$H$12,"",'[4]20'!AC284)</f>
        <v>медогляд</v>
      </c>
      <c r="E289" s="29">
        <f>IF($H289&gt;$H$12,"",IF($B289="","",ROUND('[4]20'!AD284,$H$9)))</f>
        <v>553.36</v>
      </c>
      <c r="F289" s="29">
        <f>IF($H289&gt;$H$12,"",IF($B289="","",ROUND('[4]20'!AE284,$H$9)))</f>
        <v>110.67</v>
      </c>
      <c r="G289" s="29">
        <f>IF($H289&gt;$H$12,"",IF($B289="","",ROUND('[4]20'!AF284,$H$9)))</f>
        <v>664.03</v>
      </c>
      <c r="H289" s="30">
        <v>277</v>
      </c>
    </row>
    <row r="290" spans="1:8" ht="65" x14ac:dyDescent="0.25">
      <c r="A290" s="26" t="str">
        <f>IF($H290&gt;$H$12,"",'[4]20'!Z285)</f>
        <v>8.251</v>
      </c>
      <c r="B290" s="26">
        <f>IF($H290&gt;$H$12,"",'[4]20'!AA285)</f>
        <v>270</v>
      </c>
      <c r="C290" s="27" t="str">
        <f>IF($H290&gt;$H$12,"",'[4]20'!AB285)</f>
        <v>ПОПЕРЕДНІЙ медогляд: ПРАЦІВНИКИ АДМІНІСТРАЦІЇ, ЯКІ МАЮТЬ ДОСТУП У ВИРОБНИЧІ ЦЕХИ, СКЛАДСЬКІ ПРИМІЩЕННЯ, ВИРОБНИЧІ ЛАБОРАТОРІЇ &lt; Підприємства фармацевтичної промисловості</v>
      </c>
      <c r="D290" s="28" t="str">
        <f>IF($H290&gt;$H$12,"",'[4]20'!AC285)</f>
        <v>медогляд</v>
      </c>
      <c r="E290" s="29">
        <f>IF($H290&gt;$H$12,"",IF($B290="","",ROUND('[4]20'!AD285,$H$9)))</f>
        <v>647</v>
      </c>
      <c r="F290" s="29">
        <f>IF($H290&gt;$H$12,"",IF($B290="","",ROUND('[4]20'!AE285,$H$9)))</f>
        <v>129.4</v>
      </c>
      <c r="G290" s="29">
        <f>IF($H290&gt;$H$12,"",IF($B290="","",ROUND('[4]20'!AF285,$H$9)))</f>
        <v>776.4</v>
      </c>
      <c r="H290" s="30">
        <v>278</v>
      </c>
    </row>
    <row r="291" spans="1:8" ht="65" x14ac:dyDescent="0.25">
      <c r="A291" s="26" t="str">
        <f>IF($H291&gt;$H$12,"",'[4]20'!Z286)</f>
        <v>8.252</v>
      </c>
      <c r="B291" s="26">
        <f>IF($H291&gt;$H$12,"",'[4]20'!AA286)</f>
        <v>271</v>
      </c>
      <c r="C291" s="27" t="str">
        <f>IF($H291&gt;$H$12,"",'[4]20'!AB286)</f>
        <v>ПЕРІОДИЧНИЙ медогляд: ПРАЦІВНИКИ АДМІНІСТРАЦІЇ, ЯКІ МАЮТЬ ДОСТУП У ВИРОБНИЧІ ЦЕХИ, СКЛАДСЬКІ ПРИМІЩЕННЯ, ВИРОБНИЧІ ЛАБОРАТОРІЇ &lt; Підприємства фармацевтичної промисловості</v>
      </c>
      <c r="D291" s="28" t="str">
        <f>IF($H291&gt;$H$12,"",'[4]20'!AC286)</f>
        <v>медогляд</v>
      </c>
      <c r="E291" s="29">
        <f>IF($H291&gt;$H$12,"",IF($B291="","",ROUND('[4]20'!AD286,$H$9)))</f>
        <v>647</v>
      </c>
      <c r="F291" s="29">
        <f>IF($H291&gt;$H$12,"",IF($B291="","",ROUND('[4]20'!AE286,$H$9)))</f>
        <v>129.4</v>
      </c>
      <c r="G291" s="29">
        <f>IF($H291&gt;$H$12,"",IF($B291="","",ROUND('[4]20'!AF286,$H$9)))</f>
        <v>776.4</v>
      </c>
      <c r="H291" s="30">
        <v>279</v>
      </c>
    </row>
    <row r="292" spans="1:8" ht="26" x14ac:dyDescent="0.25">
      <c r="A292" s="26" t="str">
        <f>IF($H292&gt;$H$12,"",'[4]20'!Z287)</f>
        <v>8.253</v>
      </c>
      <c r="B292" s="26">
        <f>IF($H292&gt;$H$12,"",'[4]20'!AA287)</f>
        <v>272</v>
      </c>
      <c r="C292" s="27" t="str">
        <f>IF($H292&gt;$H$12,"",'[4]20'!AB287)</f>
        <v>ПОПЕРЕДНІЙ медогляд: ФАСУВАЛЬНИКИ &lt; Підприємства фармацевтичної промисловості</v>
      </c>
      <c r="D292" s="28" t="str">
        <f>IF($H292&gt;$H$12,"",'[4]20'!AC287)</f>
        <v>медогляд</v>
      </c>
      <c r="E292" s="29">
        <f>IF($H292&gt;$H$12,"",IF($B292="","",ROUND('[4]20'!AD287,$H$9)))</f>
        <v>647</v>
      </c>
      <c r="F292" s="29">
        <f>IF($H292&gt;$H$12,"",IF($B292="","",ROUND('[4]20'!AE287,$H$9)))</f>
        <v>129.4</v>
      </c>
      <c r="G292" s="29">
        <f>IF($H292&gt;$H$12,"",IF($B292="","",ROUND('[4]20'!AF287,$H$9)))</f>
        <v>776.4</v>
      </c>
      <c r="H292" s="30">
        <v>280</v>
      </c>
    </row>
    <row r="293" spans="1:8" ht="26" x14ac:dyDescent="0.25">
      <c r="A293" s="26" t="str">
        <f>IF($H293&gt;$H$12,"",'[4]20'!Z288)</f>
        <v>8.254</v>
      </c>
      <c r="B293" s="26">
        <f>IF($H293&gt;$H$12,"",'[4]20'!AA288)</f>
        <v>273</v>
      </c>
      <c r="C293" s="27" t="str">
        <f>IF($H293&gt;$H$12,"",'[4]20'!AB288)</f>
        <v>ПЕРІОДИЧНИЙ медогляд: ФАСУВАЛЬНИКИ &lt; Підприємства фармацевтичної промисловості</v>
      </c>
      <c r="D293" s="28" t="str">
        <f>IF($H293&gt;$H$12,"",'[4]20'!AC288)</f>
        <v>медогляд</v>
      </c>
      <c r="E293" s="29">
        <f>IF($H293&gt;$H$12,"",IF($B293="","",ROUND('[4]20'!AD288,$H$9)))</f>
        <v>647</v>
      </c>
      <c r="F293" s="29">
        <f>IF($H293&gt;$H$12,"",IF($B293="","",ROUND('[4]20'!AE288,$H$9)))</f>
        <v>129.4</v>
      </c>
      <c r="G293" s="29">
        <f>IF($H293&gt;$H$12,"",IF($B293="","",ROUND('[4]20'!AF288,$H$9)))</f>
        <v>776.4</v>
      </c>
      <c r="H293" s="30">
        <v>281</v>
      </c>
    </row>
    <row r="294" spans="1:8" ht="26" x14ac:dyDescent="0.25">
      <c r="A294" s="26" t="str">
        <f>IF($H294&gt;$H$12,"",'[4]20'!Z289)</f>
        <v>8.255</v>
      </c>
      <c r="B294" s="26">
        <f>IF($H294&gt;$H$12,"",'[4]20'!AA289)</f>
        <v>274</v>
      </c>
      <c r="C294" s="27" t="str">
        <f>IF($H294&gt;$H$12,"",'[4]20'!AB289)</f>
        <v>ПОПЕРЕДНІЙ медогляд: ГРАНУЛЮВАЛЬНИКИ &lt; Підприємства фармацевтичної промисловості</v>
      </c>
      <c r="D294" s="28" t="str">
        <f>IF($H294&gt;$H$12,"",'[4]20'!AC289)</f>
        <v>медогляд</v>
      </c>
      <c r="E294" s="29">
        <f>IF($H294&gt;$H$12,"",IF($B294="","",ROUND('[4]20'!AD289,$H$9)))</f>
        <v>647</v>
      </c>
      <c r="F294" s="29">
        <f>IF($H294&gt;$H$12,"",IF($B294="","",ROUND('[4]20'!AE289,$H$9)))</f>
        <v>129.4</v>
      </c>
      <c r="G294" s="29">
        <f>IF($H294&gt;$H$12,"",IF($B294="","",ROUND('[4]20'!AF289,$H$9)))</f>
        <v>776.4</v>
      </c>
      <c r="H294" s="30">
        <v>282</v>
      </c>
    </row>
    <row r="295" spans="1:8" ht="26" x14ac:dyDescent="0.25">
      <c r="A295" s="26" t="str">
        <f>IF($H295&gt;$H$12,"",'[4]20'!Z290)</f>
        <v>8.256</v>
      </c>
      <c r="B295" s="26">
        <f>IF($H295&gt;$H$12,"",'[4]20'!AA290)</f>
        <v>275</v>
      </c>
      <c r="C295" s="27" t="str">
        <f>IF($H295&gt;$H$12,"",'[4]20'!AB290)</f>
        <v>ПЕРІОДИЧНИЙ медогляд: ГРАНУЛЮВАЛЬНИКИ &lt; Підприємства фармацевтичної промисловості</v>
      </c>
      <c r="D295" s="28" t="str">
        <f>IF($H295&gt;$H$12,"",'[4]20'!AC290)</f>
        <v>медогляд</v>
      </c>
      <c r="E295" s="29">
        <f>IF($H295&gt;$H$12,"",IF($B295="","",ROUND('[4]20'!AD290,$H$9)))</f>
        <v>647</v>
      </c>
      <c r="F295" s="29">
        <f>IF($H295&gt;$H$12,"",IF($B295="","",ROUND('[4]20'!AE290,$H$9)))</f>
        <v>129.4</v>
      </c>
      <c r="G295" s="29">
        <f>IF($H295&gt;$H$12,"",IF($B295="","",ROUND('[4]20'!AF290,$H$9)))</f>
        <v>776.4</v>
      </c>
      <c r="H295" s="30">
        <v>283</v>
      </c>
    </row>
    <row r="296" spans="1:8" ht="26" x14ac:dyDescent="0.25">
      <c r="A296" s="26" t="str">
        <f>IF($H296&gt;$H$12,"",'[4]20'!Z291)</f>
        <v>8.257</v>
      </c>
      <c r="B296" s="26">
        <f>IF($H296&gt;$H$12,"",'[4]20'!AA291)</f>
        <v>276</v>
      </c>
      <c r="C296" s="27" t="str">
        <f>IF($H296&gt;$H$12,"",'[4]20'!AB291)</f>
        <v>ПОПЕРЕДНІЙ медогляд: ОПЕРАТОРИ &lt; Підприємства фармацевтичної промисловості</v>
      </c>
      <c r="D296" s="28" t="str">
        <f>IF($H296&gt;$H$12,"",'[4]20'!AC291)</f>
        <v>медогляд</v>
      </c>
      <c r="E296" s="29">
        <f>IF($H296&gt;$H$12,"",IF($B296="","",ROUND('[4]20'!AD291,$H$9)))</f>
        <v>647</v>
      </c>
      <c r="F296" s="29">
        <f>IF($H296&gt;$H$12,"",IF($B296="","",ROUND('[4]20'!AE291,$H$9)))</f>
        <v>129.4</v>
      </c>
      <c r="G296" s="29">
        <f>IF($H296&gt;$H$12,"",IF($B296="","",ROUND('[4]20'!AF291,$H$9)))</f>
        <v>776.4</v>
      </c>
      <c r="H296" s="30">
        <v>284</v>
      </c>
    </row>
    <row r="297" spans="1:8" ht="26" x14ac:dyDescent="0.25">
      <c r="A297" s="26" t="str">
        <f>IF($H297&gt;$H$12,"",'[4]20'!Z292)</f>
        <v>8.258</v>
      </c>
      <c r="B297" s="26">
        <f>IF($H297&gt;$H$12,"",'[4]20'!AA292)</f>
        <v>277</v>
      </c>
      <c r="C297" s="27" t="str">
        <f>IF($H297&gt;$H$12,"",'[4]20'!AB292)</f>
        <v>ПЕРІОДИЧНИЙ медогляд: ОПЕРАТОРИ &lt; Підприємства фармацевтичної промисловості</v>
      </c>
      <c r="D297" s="28" t="str">
        <f>IF($H297&gt;$H$12,"",'[4]20'!AC292)</f>
        <v>медогляд</v>
      </c>
      <c r="E297" s="29">
        <f>IF($H297&gt;$H$12,"",IF($B297="","",ROUND('[4]20'!AD292,$H$9)))</f>
        <v>647</v>
      </c>
      <c r="F297" s="29">
        <f>IF($H297&gt;$H$12,"",IF($B297="","",ROUND('[4]20'!AE292,$H$9)))</f>
        <v>129.4</v>
      </c>
      <c r="G297" s="29">
        <f>IF($H297&gt;$H$12,"",IF($B297="","",ROUND('[4]20'!AF292,$H$9)))</f>
        <v>776.4</v>
      </c>
      <c r="H297" s="30">
        <v>285</v>
      </c>
    </row>
    <row r="298" spans="1:8" ht="26" x14ac:dyDescent="0.25">
      <c r="A298" s="26" t="str">
        <f>IF($H298&gt;$H$12,"",'[4]20'!Z293)</f>
        <v>8.259</v>
      </c>
      <c r="B298" s="26">
        <f>IF($H298&gt;$H$12,"",'[4]20'!AA293)</f>
        <v>278</v>
      </c>
      <c r="C298" s="27" t="str">
        <f>IF($H298&gt;$H$12,"",'[4]20'!AB293)</f>
        <v>ПОПЕРЕДНІЙ медогляд: ПРИЙМАЛЬНИКИ &lt; Підприємства фармацевтичної промисловості</v>
      </c>
      <c r="D298" s="28" t="str">
        <f>IF($H298&gt;$H$12,"",'[4]20'!AC293)</f>
        <v>медогляд</v>
      </c>
      <c r="E298" s="29">
        <f>IF($H298&gt;$H$12,"",IF($B298="","",ROUND('[4]20'!AD293,$H$9)))</f>
        <v>647</v>
      </c>
      <c r="F298" s="29">
        <f>IF($H298&gt;$H$12,"",IF($B298="","",ROUND('[4]20'!AE293,$H$9)))</f>
        <v>129.4</v>
      </c>
      <c r="G298" s="29">
        <f>IF($H298&gt;$H$12,"",IF($B298="","",ROUND('[4]20'!AF293,$H$9)))</f>
        <v>776.4</v>
      </c>
      <c r="H298" s="30">
        <v>286</v>
      </c>
    </row>
    <row r="299" spans="1:8" ht="29.25" customHeight="1" x14ac:dyDescent="0.25">
      <c r="A299" s="26" t="str">
        <f>IF($H299&gt;$H$12,"",'[4]20'!Z294)</f>
        <v>8.260</v>
      </c>
      <c r="B299" s="26">
        <f>IF($H299&gt;$H$12,"",'[4]20'!AA294)</f>
        <v>279</v>
      </c>
      <c r="C299" s="27" t="str">
        <f>IF($H299&gt;$H$12,"",'[4]20'!AB294)</f>
        <v>ПЕРІОДИЧНИЙ медогляд: ПРИЙМАЛЬНИКИ &lt; Підприємства фармацевтичної промисловості</v>
      </c>
      <c r="D299" s="28" t="str">
        <f>IF($H299&gt;$H$12,"",'[4]20'!AC294)</f>
        <v>медогляд</v>
      </c>
      <c r="E299" s="29">
        <f>IF($H299&gt;$H$12,"",IF($B299="","",ROUND('[4]20'!AD294,$H$9)))</f>
        <v>647</v>
      </c>
      <c r="F299" s="29">
        <f>IF($H299&gt;$H$12,"",IF($B299="","",ROUND('[4]20'!AE294,$H$9)))</f>
        <v>129.4</v>
      </c>
      <c r="G299" s="29">
        <f>IF($H299&gt;$H$12,"",IF($B299="","",ROUND('[4]20'!AF294,$H$9)))</f>
        <v>776.4</v>
      </c>
      <c r="H299" s="30">
        <v>287</v>
      </c>
    </row>
    <row r="300" spans="1:8" ht="26" x14ac:dyDescent="0.25">
      <c r="A300" s="26" t="str">
        <f>IF($H300&gt;$H$12,"",'[4]20'!Z295)</f>
        <v>8.261</v>
      </c>
      <c r="B300" s="26">
        <f>IF($H300&gt;$H$12,"",'[4]20'!AA295)</f>
        <v>280</v>
      </c>
      <c r="C300" s="27" t="str">
        <f>IF($H300&gt;$H$12,"",'[4]20'!AB295)</f>
        <v>ПОПЕРЕДНІЙ медогляд: АПАРАТНИКИ &lt; Підприємства фармацевтичної промисловості</v>
      </c>
      <c r="D300" s="28" t="str">
        <f>IF($H300&gt;$H$12,"",'[4]20'!AC295)</f>
        <v>медогляд</v>
      </c>
      <c r="E300" s="29">
        <f>IF($H300&gt;$H$12,"",IF($B300="","",ROUND('[4]20'!AD295,$H$9)))</f>
        <v>647</v>
      </c>
      <c r="F300" s="29">
        <f>IF($H300&gt;$H$12,"",IF($B300="","",ROUND('[4]20'!AE295,$H$9)))</f>
        <v>129.4</v>
      </c>
      <c r="G300" s="29">
        <f>IF($H300&gt;$H$12,"",IF($B300="","",ROUND('[4]20'!AF295,$H$9)))</f>
        <v>776.4</v>
      </c>
      <c r="H300" s="30">
        <v>288</v>
      </c>
    </row>
    <row r="301" spans="1:8" ht="26" x14ac:dyDescent="0.25">
      <c r="A301" s="26" t="str">
        <f>IF($H301&gt;$H$12,"",'[4]20'!Z296)</f>
        <v>8.262</v>
      </c>
      <c r="B301" s="26">
        <f>IF($H301&gt;$H$12,"",'[4]20'!AA296)</f>
        <v>281</v>
      </c>
      <c r="C301" s="27" t="str">
        <f>IF($H301&gt;$H$12,"",'[4]20'!AB296)</f>
        <v>ПЕРІОДИЧНИЙ медогляд: АПАРАТНИКИ &lt; Підприємства фармацевтичної промисловості</v>
      </c>
      <c r="D301" s="28" t="str">
        <f>IF($H301&gt;$H$12,"",'[4]20'!AC296)</f>
        <v>медогляд</v>
      </c>
      <c r="E301" s="29">
        <f>IF($H301&gt;$H$12,"",IF($B301="","",ROUND('[4]20'!AD296,$H$9)))</f>
        <v>647</v>
      </c>
      <c r="F301" s="29">
        <f>IF($H301&gt;$H$12,"",IF($B301="","",ROUND('[4]20'!AE296,$H$9)))</f>
        <v>129.4</v>
      </c>
      <c r="G301" s="29">
        <f>IF($H301&gt;$H$12,"",IF($B301="","",ROUND('[4]20'!AF296,$H$9)))</f>
        <v>776.4</v>
      </c>
      <c r="H301" s="30">
        <v>289</v>
      </c>
    </row>
    <row r="302" spans="1:8" ht="26" x14ac:dyDescent="0.25">
      <c r="A302" s="26" t="str">
        <f>IF($H302&gt;$H$12,"",'[4]20'!Z297)</f>
        <v>8.263</v>
      </c>
      <c r="B302" s="26">
        <f>IF($H302&gt;$H$12,"",'[4]20'!AA297)</f>
        <v>282</v>
      </c>
      <c r="C302" s="27" t="str">
        <f>IF($H302&gt;$H$12,"",'[4]20'!AB297)</f>
        <v>ПОПЕРЕДНІЙ медогляд: ФАРМАЦЕВТИ &lt; Підприємства фармацевтичної промисловості</v>
      </c>
      <c r="D302" s="28" t="str">
        <f>IF($H302&gt;$H$12,"",'[4]20'!AC297)</f>
        <v>медогляд</v>
      </c>
      <c r="E302" s="29">
        <f>IF($H302&gt;$H$12,"",IF($B302="","",ROUND('[4]20'!AD297,$H$9)))</f>
        <v>647</v>
      </c>
      <c r="F302" s="29">
        <f>IF($H302&gt;$H$12,"",IF($B302="","",ROUND('[4]20'!AE297,$H$9)))</f>
        <v>129.4</v>
      </c>
      <c r="G302" s="29">
        <f>IF($H302&gt;$H$12,"",IF($B302="","",ROUND('[4]20'!AF297,$H$9)))</f>
        <v>776.4</v>
      </c>
      <c r="H302" s="30">
        <v>290</v>
      </c>
    </row>
    <row r="303" spans="1:8" ht="26" x14ac:dyDescent="0.25">
      <c r="A303" s="26" t="str">
        <f>IF($H303&gt;$H$12,"",'[4]20'!Z298)</f>
        <v>8.264</v>
      </c>
      <c r="B303" s="26">
        <f>IF($H303&gt;$H$12,"",'[4]20'!AA298)</f>
        <v>283</v>
      </c>
      <c r="C303" s="27" t="str">
        <f>IF($H303&gt;$H$12,"",'[4]20'!AB298)</f>
        <v>ПЕРІОДИЧНИЙ медогляд: ФАРМАЦЕВТИ &lt; Підприємства фармацевтичної промисловості</v>
      </c>
      <c r="D303" s="28" t="str">
        <f>IF($H303&gt;$H$12,"",'[4]20'!AC298)</f>
        <v>медогляд</v>
      </c>
      <c r="E303" s="29">
        <f>IF($H303&gt;$H$12,"",IF($B303="","",ROUND('[4]20'!AD298,$H$9)))</f>
        <v>647</v>
      </c>
      <c r="F303" s="29">
        <f>IF($H303&gt;$H$12,"",IF($B303="","",ROUND('[4]20'!AE298,$H$9)))</f>
        <v>129.4</v>
      </c>
      <c r="G303" s="29">
        <f>IF($H303&gt;$H$12,"",IF($B303="","",ROUND('[4]20'!AF298,$H$9)))</f>
        <v>776.4</v>
      </c>
      <c r="H303" s="30">
        <v>291</v>
      </c>
    </row>
    <row r="304" spans="1:8" ht="26" x14ac:dyDescent="0.25">
      <c r="A304" s="26" t="str">
        <f>IF($H304&gt;$H$12,"",'[4]20'!Z299)</f>
        <v>8.265</v>
      </c>
      <c r="B304" s="26">
        <f>IF($H304&gt;$H$12,"",'[4]20'!AA299)</f>
        <v>284</v>
      </c>
      <c r="C304" s="27" t="str">
        <f>IF($H304&gt;$H$12,"",'[4]20'!AB299)</f>
        <v>ПОПЕРЕДНІЙ медогляд: ІНЖЕНЕРИ &lt; Підприємства фармацевтичної промисловості</v>
      </c>
      <c r="D304" s="28" t="str">
        <f>IF($H304&gt;$H$12,"",'[4]20'!AC299)</f>
        <v>медогляд</v>
      </c>
      <c r="E304" s="29">
        <f>IF($H304&gt;$H$12,"",IF($B304="","",ROUND('[4]20'!AD299,$H$9)))</f>
        <v>553.36</v>
      </c>
      <c r="F304" s="29">
        <f>IF($H304&gt;$H$12,"",IF($B304="","",ROUND('[4]20'!AE299,$H$9)))</f>
        <v>110.67</v>
      </c>
      <c r="G304" s="29">
        <f>IF($H304&gt;$H$12,"",IF($B304="","",ROUND('[4]20'!AF299,$H$9)))</f>
        <v>664.03</v>
      </c>
      <c r="H304" s="30">
        <v>292</v>
      </c>
    </row>
    <row r="305" spans="1:8" ht="26" x14ac:dyDescent="0.25">
      <c r="A305" s="26" t="str">
        <f>IF($H305&gt;$H$12,"",'[4]20'!Z300)</f>
        <v>8.266</v>
      </c>
      <c r="B305" s="26">
        <f>IF($H305&gt;$H$12,"",'[4]20'!AA300)</f>
        <v>285</v>
      </c>
      <c r="C305" s="27" t="str">
        <f>IF($H305&gt;$H$12,"",'[4]20'!AB300)</f>
        <v>ПЕРІОДИЧНИЙ медогляд: ІНЖЕНЕРИ &lt; Підприємства фармацевтичної промисловості</v>
      </c>
      <c r="D305" s="28" t="str">
        <f>IF($H305&gt;$H$12,"",'[4]20'!AC300)</f>
        <v>медогляд</v>
      </c>
      <c r="E305" s="29">
        <f>IF($H305&gt;$H$12,"",IF($B305="","",ROUND('[4]20'!AD300,$H$9)))</f>
        <v>553.36</v>
      </c>
      <c r="F305" s="29">
        <f>IF($H305&gt;$H$12,"",IF($B305="","",ROUND('[4]20'!AE300,$H$9)))</f>
        <v>110.67</v>
      </c>
      <c r="G305" s="29">
        <f>IF($H305&gt;$H$12,"",IF($B305="","",ROUND('[4]20'!AF300,$H$9)))</f>
        <v>664.03</v>
      </c>
      <c r="H305" s="30">
        <v>293</v>
      </c>
    </row>
    <row r="306" spans="1:8" ht="26" x14ac:dyDescent="0.25">
      <c r="A306" s="26" t="str">
        <f>IF($H306&gt;$H$12,"",'[4]20'!Z301)</f>
        <v>8.267</v>
      </c>
      <c r="B306" s="26">
        <f>IF($H306&gt;$H$12,"",'[4]20'!AA301)</f>
        <v>286</v>
      </c>
      <c r="C306" s="27" t="str">
        <f>IF($H306&gt;$H$12,"",'[4]20'!AB301)</f>
        <v>ПОПЕРЕДНІЙ медогляд: ТЕХНІКИ &lt; Підприємства фармацевтичної промисловості</v>
      </c>
      <c r="D306" s="28" t="str">
        <f>IF($H306&gt;$H$12,"",'[4]20'!AC301)</f>
        <v>медогляд</v>
      </c>
      <c r="E306" s="29">
        <f>IF($H306&gt;$H$12,"",IF($B306="","",ROUND('[4]20'!AD301,$H$9)))</f>
        <v>553.36</v>
      </c>
      <c r="F306" s="29">
        <f>IF($H306&gt;$H$12,"",IF($B306="","",ROUND('[4]20'!AE301,$H$9)))</f>
        <v>110.67</v>
      </c>
      <c r="G306" s="29">
        <f>IF($H306&gt;$H$12,"",IF($B306="","",ROUND('[4]20'!AF301,$H$9)))</f>
        <v>664.03</v>
      </c>
      <c r="H306" s="30">
        <v>294</v>
      </c>
    </row>
    <row r="307" spans="1:8" ht="26" x14ac:dyDescent="0.25">
      <c r="A307" s="26" t="str">
        <f>IF($H307&gt;$H$12,"",'[4]20'!Z302)</f>
        <v>8.268</v>
      </c>
      <c r="B307" s="26">
        <f>IF($H307&gt;$H$12,"",'[4]20'!AA302)</f>
        <v>287</v>
      </c>
      <c r="C307" s="27" t="str">
        <f>IF($H307&gt;$H$12,"",'[4]20'!AB302)</f>
        <v>ПЕРІОДИЧНИЙ медогляд: ТЕХНІКИ &lt; Підприємства фармацевтичної промисловості</v>
      </c>
      <c r="D307" s="28" t="str">
        <f>IF($H307&gt;$H$12,"",'[4]20'!AC302)</f>
        <v>медогляд</v>
      </c>
      <c r="E307" s="29">
        <f>IF($H307&gt;$H$12,"",IF($B307="","",ROUND('[4]20'!AD302,$H$9)))</f>
        <v>553.36</v>
      </c>
      <c r="F307" s="29">
        <f>IF($H307&gt;$H$12,"",IF($B307="","",ROUND('[4]20'!AE302,$H$9)))</f>
        <v>110.67</v>
      </c>
      <c r="G307" s="29">
        <f>IF($H307&gt;$H$12,"",IF($B307="","",ROUND('[4]20'!AF302,$H$9)))</f>
        <v>664.03</v>
      </c>
      <c r="H307" s="30">
        <v>295</v>
      </c>
    </row>
    <row r="308" spans="1:8" ht="26" x14ac:dyDescent="0.25">
      <c r="A308" s="26" t="str">
        <f>IF($H308&gt;$H$12,"",'[4]20'!Z303)</f>
        <v>8.269</v>
      </c>
      <c r="B308" s="26">
        <f>IF($H308&gt;$H$12,"",'[4]20'!AA303)</f>
        <v>288</v>
      </c>
      <c r="C308" s="27" t="str">
        <f>IF($H308&gt;$H$12,"",'[4]20'!AB303)</f>
        <v>ПОПЕРЕДНІЙ медогляд: ТАБЛЕТУВАЛЬНИКИ &lt; Підприємства фармацевтичної промисловості</v>
      </c>
      <c r="D308" s="28" t="str">
        <f>IF($H308&gt;$H$12,"",'[4]20'!AC303)</f>
        <v>медогляд</v>
      </c>
      <c r="E308" s="29">
        <f>IF($H308&gt;$H$12,"",IF($B308="","",ROUND('[4]20'!AD303,$H$9)))</f>
        <v>647</v>
      </c>
      <c r="F308" s="29">
        <f>IF($H308&gt;$H$12,"",IF($B308="","",ROUND('[4]20'!AE303,$H$9)))</f>
        <v>129.4</v>
      </c>
      <c r="G308" s="29">
        <f>IF($H308&gt;$H$12,"",IF($B308="","",ROUND('[4]20'!AF303,$H$9)))</f>
        <v>776.4</v>
      </c>
      <c r="H308" s="30">
        <v>296</v>
      </c>
    </row>
    <row r="309" spans="1:8" ht="29.25" customHeight="1" x14ac:dyDescent="0.25">
      <c r="A309" s="26" t="str">
        <f>IF($H309&gt;$H$12,"",'[4]20'!Z304)</f>
        <v>8.270</v>
      </c>
      <c r="B309" s="26">
        <f>IF($H309&gt;$H$12,"",'[4]20'!AA304)</f>
        <v>289</v>
      </c>
      <c r="C309" s="27" t="str">
        <f>IF($H309&gt;$H$12,"",'[4]20'!AB304)</f>
        <v>ПЕРІОДИЧНИЙ медогляд: ТАБЛЕТУВАЛЬНИКИ &lt; Підприємства фармацевтичної промисловості</v>
      </c>
      <c r="D309" s="28" t="str">
        <f>IF($H309&gt;$H$12,"",'[4]20'!AC304)</f>
        <v>медогляд</v>
      </c>
      <c r="E309" s="29">
        <f>IF($H309&gt;$H$12,"",IF($B309="","",ROUND('[4]20'!AD304,$H$9)))</f>
        <v>647</v>
      </c>
      <c r="F309" s="29">
        <f>IF($H309&gt;$H$12,"",IF($B309="","",ROUND('[4]20'!AE304,$H$9)))</f>
        <v>129.4</v>
      </c>
      <c r="G309" s="29">
        <f>IF($H309&gt;$H$12,"",IF($B309="","",ROUND('[4]20'!AF304,$H$9)))</f>
        <v>776.4</v>
      </c>
      <c r="H309" s="30">
        <v>297</v>
      </c>
    </row>
    <row r="310" spans="1:8" ht="41.25" customHeight="1" x14ac:dyDescent="0.25">
      <c r="A310" s="26" t="str">
        <f>IF($H310&gt;$H$12,"",'[4]20'!Z305)</f>
        <v>8.271</v>
      </c>
      <c r="B310" s="26">
        <f>IF($H310&gt;$H$12,"",'[4]20'!AA305)</f>
        <v>290</v>
      </c>
      <c r="C310" s="27" t="str">
        <f>IF($H310&gt;$H$12,"",'[4]20'!AB305)</f>
        <v>ПОПЕРЕДНІЙ медогляд: ТЕХНІЧНИЙ ПЕРСОНАЛ, У ТОМУ ЧИСЛІ ПРИБИРАЛЬНИКИ ПРИМІЩЕНЬ &lt; Підприємства фармацевтичної промисловості</v>
      </c>
      <c r="D310" s="28" t="str">
        <f>IF($H310&gt;$H$12,"",'[4]20'!AC305)</f>
        <v>медогляд</v>
      </c>
      <c r="E310" s="29">
        <f>IF($H310&gt;$H$12,"",IF($B310="","",ROUND('[4]20'!AD305,$H$9)))</f>
        <v>553.36</v>
      </c>
      <c r="F310" s="29">
        <f>IF($H310&gt;$H$12,"",IF($B310="","",ROUND('[4]20'!AE305,$H$9)))</f>
        <v>110.67</v>
      </c>
      <c r="G310" s="29">
        <f>IF($H310&gt;$H$12,"",IF($B310="","",ROUND('[4]20'!AF305,$H$9)))</f>
        <v>664.03</v>
      </c>
      <c r="H310" s="30">
        <v>298</v>
      </c>
    </row>
    <row r="311" spans="1:8" ht="54.75" customHeight="1" x14ac:dyDescent="0.25">
      <c r="A311" s="26" t="str">
        <f>IF($H311&gt;$H$12,"",'[4]20'!Z306)</f>
        <v>8.272</v>
      </c>
      <c r="B311" s="26">
        <f>IF($H311&gt;$H$12,"",'[4]20'!AA306)</f>
        <v>291</v>
      </c>
      <c r="C311" s="27" t="str">
        <f>IF($H311&gt;$H$12,"",'[4]20'!AB306)</f>
        <v>ПЕРІОДИЧНИЙ медогляд: ТЕХНІЧНИЙ ПЕРСОНАЛ, У ТОМУ ЧИСЛІ ПРИБИРАЛЬНИКИ ПРИМІЩЕНЬ &lt; Підприємства фармацевтичної промисловості</v>
      </c>
      <c r="D311" s="28" t="str">
        <f>IF($H311&gt;$H$12,"",'[4]20'!AC306)</f>
        <v>медогляд</v>
      </c>
      <c r="E311" s="29">
        <f>IF($H311&gt;$H$12,"",IF($B311="","",ROUND('[4]20'!AD306,$H$9)))</f>
        <v>553.36</v>
      </c>
      <c r="F311" s="29">
        <f>IF($H311&gt;$H$12,"",IF($B311="","",ROUND('[4]20'!AE306,$H$9)))</f>
        <v>110.67</v>
      </c>
      <c r="G311" s="29">
        <f>IF($H311&gt;$H$12,"",IF($B311="","",ROUND('[4]20'!AF306,$H$9)))</f>
        <v>664.03</v>
      </c>
      <c r="H311" s="30">
        <v>299</v>
      </c>
    </row>
    <row r="312" spans="1:8" ht="54.75" customHeight="1" x14ac:dyDescent="0.25">
      <c r="A312" s="26" t="str">
        <f>IF($H312&gt;$H$12,"",'[4]20'!Z307)</f>
        <v>8.273</v>
      </c>
      <c r="B312" s="26">
        <f>IF($H312&gt;$H$12,"",'[4]20'!AA307)</f>
        <v>292</v>
      </c>
      <c r="C312" s="27" t="str">
        <f>IF($H312&gt;$H$12,"",'[4]20'!AB307)</f>
        <v>ПОПЕРЕДНІЙ медогляд: ПРАЦІВНИКИ, ЗАЙНЯТІ ВИРОБНИЦТВОМ, ФАСУВАННЯМ ТА РЕАЛІЗАЦІЄЮ ЛІКАРСЬКИХ ЗАСОБІВ &lt; Аптеки та їх структурні підрозділи</v>
      </c>
      <c r="D312" s="28" t="str">
        <f>IF($H312&gt;$H$12,"",'[4]20'!AC307)</f>
        <v>медогляд</v>
      </c>
      <c r="E312" s="29">
        <f>IF($H312&gt;$H$12,"",IF($B312="","",ROUND('[4]20'!AD307,$H$9)))</f>
        <v>789.28</v>
      </c>
      <c r="F312" s="29">
        <f>IF($H312&gt;$H$12,"",IF($B312="","",ROUND('[4]20'!AE307,$H$9)))</f>
        <v>157.86000000000001</v>
      </c>
      <c r="G312" s="29">
        <f>IF($H312&gt;$H$12,"",IF($B312="","",ROUND('[4]20'!AF307,$H$9)))</f>
        <v>947.14</v>
      </c>
      <c r="H312" s="30">
        <v>300</v>
      </c>
    </row>
    <row r="313" spans="1:8" ht="52" x14ac:dyDescent="0.25">
      <c r="A313" s="26" t="str">
        <f>IF($H313&gt;$H$12,"",'[4]20'!Z308)</f>
        <v>8.274</v>
      </c>
      <c r="B313" s="26">
        <f>IF($H313&gt;$H$12,"",'[4]20'!AA308)</f>
        <v>293</v>
      </c>
      <c r="C313" s="27" t="str">
        <f>IF($H313&gt;$H$12,"",'[4]20'!AB308)</f>
        <v>ПЕРІОДИЧНИЙ медогляд: ПРАЦІВНИКИ, ЗАЙНЯТІ ВИРОБНИЦТВОМ, ФАСУВАННЯМ ТА РЕАЛІЗАЦІЄЮ ЛІКАРСЬКИХ ЗАСОБІВ &lt; Аптеки та їх структурні підрозділи</v>
      </c>
      <c r="D313" s="28" t="str">
        <f>IF($H313&gt;$H$12,"",'[4]20'!AC308)</f>
        <v>медогляд</v>
      </c>
      <c r="E313" s="29">
        <f>IF($H313&gt;$H$12,"",IF($B313="","",ROUND('[4]20'!AD308,$H$9)))</f>
        <v>647</v>
      </c>
      <c r="F313" s="29">
        <f>IF($H313&gt;$H$12,"",IF($B313="","",ROUND('[4]20'!AE308,$H$9)))</f>
        <v>129.4</v>
      </c>
      <c r="G313" s="29">
        <f>IF($H313&gt;$H$12,"",IF($B313="","",ROUND('[4]20'!AF308,$H$9)))</f>
        <v>776.4</v>
      </c>
      <c r="H313" s="30">
        <v>301</v>
      </c>
    </row>
    <row r="314" spans="1:8" ht="84.75" customHeight="1" x14ac:dyDescent="0.25">
      <c r="A314" s="26" t="str">
        <f>IF($H314&gt;$H$12,"",'[4]20'!Z309)</f>
        <v>8.275</v>
      </c>
      <c r="B314" s="26">
        <f>IF($H314&gt;$H$12,"",'[4]20'!AA309)</f>
        <v>294</v>
      </c>
      <c r="C314" s="27" t="str">
        <f>IF($H314&gt;$H$12,"",'[4]20'!AB309)</f>
        <v>ПОПЕРЕДНІЙ медогляд: ПРАЦІВНИКИ, БЕЗПОСЕРЕДНЬО ПРИЧЕТНІ ДО ВОДОПОСТАЧАННЯ, ЗБОРУ ТА ОЧИСТКИ СТІЧНИХ ВОД, У ТОМУ ЧИСЛІ НА СУДНАХ, У ЗАЛІЗНИЧНИХ ВАГОНАХ, НА ЛІТАКАХ &lt; Підприємства та об'єкти водопостачання і каналізації</v>
      </c>
      <c r="D314" s="28" t="str">
        <f>IF($H314&gt;$H$12,"",'[4]20'!AC309)</f>
        <v>медогляд</v>
      </c>
      <c r="E314" s="29">
        <f>IF($H314&gt;$H$12,"",IF($B314="","",ROUND('[4]20'!AD309,$H$9)))</f>
        <v>553.36</v>
      </c>
      <c r="F314" s="29">
        <f>IF($H314&gt;$H$12,"",IF($B314="","",ROUND('[4]20'!AE309,$H$9)))</f>
        <v>110.67</v>
      </c>
      <c r="G314" s="29">
        <f>IF($H314&gt;$H$12,"",IF($B314="","",ROUND('[4]20'!AF309,$H$9)))</f>
        <v>664.03</v>
      </c>
      <c r="H314" s="30">
        <v>302</v>
      </c>
    </row>
    <row r="315" spans="1:8" ht="78" x14ac:dyDescent="0.25">
      <c r="A315" s="26" t="str">
        <f>IF($H315&gt;$H$12,"",'[4]20'!Z310)</f>
        <v>8.276</v>
      </c>
      <c r="B315" s="26">
        <f>IF($H315&gt;$H$12,"",'[4]20'!AA310)</f>
        <v>295</v>
      </c>
      <c r="C315" s="27" t="str">
        <f>IF($H315&gt;$H$12,"",'[4]20'!AB310)</f>
        <v>ПЕРІОДИЧНИЙ медогляд: ПРАЦІВНИКИ, БЕЗПОСЕРЕДНЬО ПРИЧЕТНІ ДО ВОДОПОСТАЧАННЯ, ЗБОРУ ТА ОЧИСТКИ СТІЧНИХ ВОД, У ТОМУ ЧИСЛІ НА СУДНАХ, У ЗАЛІЗНИЧНИХ ВАГОНАХ, НА ЛІТАКАХ &lt; Підприємства та об'єкти водопостачання і каналізації</v>
      </c>
      <c r="D315" s="28" t="str">
        <f>IF($H315&gt;$H$12,"",'[4]20'!AC310)</f>
        <v>медогляд</v>
      </c>
      <c r="E315" s="29">
        <f>IF($H315&gt;$H$12,"",IF($B315="","",ROUND('[4]20'!AD310,$H$9)))</f>
        <v>553.36</v>
      </c>
      <c r="F315" s="29">
        <f>IF($H315&gt;$H$12,"",IF($B315="","",ROUND('[4]20'!AE310,$H$9)))</f>
        <v>110.67</v>
      </c>
      <c r="G315" s="29">
        <f>IF($H315&gt;$H$12,"",IF($B315="","",ROUND('[4]20'!AF310,$H$9)))</f>
        <v>664.03</v>
      </c>
      <c r="H315" s="30">
        <v>303</v>
      </c>
    </row>
    <row r="316" spans="1:8" ht="13" x14ac:dyDescent="0.25">
      <c r="A316" s="26" t="str">
        <f>IF($H316&gt;$H$12,"",'[4]20'!Z311)</f>
        <v>8.277</v>
      </c>
      <c r="B316" s="26">
        <f>IF($H316&gt;$H$12,"",'[4]20'!AA311)</f>
        <v>296</v>
      </c>
      <c r="C316" s="27" t="str">
        <f>IF($H316&gt;$H$12,"",'[4]20'!AB311)</f>
        <v>ПОПЕРЕДНІЙ медогляд: КОНТРОЛЕРИ &lt; Метрополітен</v>
      </c>
      <c r="D316" s="28" t="str">
        <f>IF($H316&gt;$H$12,"",'[4]20'!AC311)</f>
        <v>медогляд</v>
      </c>
      <c r="E316" s="29">
        <f>IF($H316&gt;$H$12,"",IF($B316="","",ROUND('[4]20'!AD311,$H$9)))</f>
        <v>647</v>
      </c>
      <c r="F316" s="29">
        <f>IF($H316&gt;$H$12,"",IF($B316="","",ROUND('[4]20'!AE311,$H$9)))</f>
        <v>129.4</v>
      </c>
      <c r="G316" s="29">
        <f>IF($H316&gt;$H$12,"",IF($B316="","",ROUND('[4]20'!AF311,$H$9)))</f>
        <v>776.4</v>
      </c>
      <c r="H316" s="30">
        <v>304</v>
      </c>
    </row>
    <row r="317" spans="1:8" ht="26" x14ac:dyDescent="0.25">
      <c r="A317" s="26" t="str">
        <f>IF($H317&gt;$H$12,"",'[4]20'!Z312)</f>
        <v>8.278</v>
      </c>
      <c r="B317" s="26">
        <f>IF($H317&gt;$H$12,"",'[4]20'!AA312)</f>
        <v>297</v>
      </c>
      <c r="C317" s="27" t="str">
        <f>IF($H317&gt;$H$12,"",'[4]20'!AB312)</f>
        <v>ПЕРІОДИЧНИЙ медогляд: КОНТРОЛЕРИ &lt; Метрополітен</v>
      </c>
      <c r="D317" s="28" t="str">
        <f>IF($H317&gt;$H$12,"",'[4]20'!AC312)</f>
        <v>медогляд</v>
      </c>
      <c r="E317" s="29">
        <f>IF($H317&gt;$H$12,"",IF($B317="","",ROUND('[4]20'!AD312,$H$9)))</f>
        <v>553.36</v>
      </c>
      <c r="F317" s="29">
        <f>IF($H317&gt;$H$12,"",IF($B317="","",ROUND('[4]20'!AE312,$H$9)))</f>
        <v>110.67</v>
      </c>
      <c r="G317" s="29">
        <f>IF($H317&gt;$H$12,"",IF($B317="","",ROUND('[4]20'!AF312,$H$9)))</f>
        <v>664.03</v>
      </c>
      <c r="H317" s="30">
        <v>305</v>
      </c>
    </row>
    <row r="318" spans="1:8" ht="39" x14ac:dyDescent="0.25">
      <c r="A318" s="26" t="str">
        <f>IF($H318&gt;$H$12,"",'[4]20'!Z313)</f>
        <v>8.279</v>
      </c>
      <c r="B318" s="26">
        <f>IF($H318&gt;$H$12,"",'[4]20'!AA313)</f>
        <v>298</v>
      </c>
      <c r="C318" s="27" t="str">
        <f>IF($H318&gt;$H$12,"",'[4]20'!AB313)</f>
        <v>ПОПЕРЕДНІЙ медогляд: ПРИБИРАЛЬНИКИ РУХОМОГО СКЛАДУ ТА ПРИМІЩЕНЬ МЕТРОПОЛІТЕНУ &lt; Метрополітен</v>
      </c>
      <c r="D318" s="28" t="str">
        <f>IF($H318&gt;$H$12,"",'[4]20'!AC313)</f>
        <v>медогляд</v>
      </c>
      <c r="E318" s="29">
        <f>IF($H318&gt;$H$12,"",IF($B318="","",ROUND('[4]20'!AD313,$H$9)))</f>
        <v>553.36</v>
      </c>
      <c r="F318" s="29">
        <f>IF($H318&gt;$H$12,"",IF($B318="","",ROUND('[4]20'!AE313,$H$9)))</f>
        <v>110.67</v>
      </c>
      <c r="G318" s="29">
        <f>IF($H318&gt;$H$12,"",IF($B318="","",ROUND('[4]20'!AF313,$H$9)))</f>
        <v>664.03</v>
      </c>
      <c r="H318" s="30">
        <v>306</v>
      </c>
    </row>
    <row r="319" spans="1:8" ht="39" x14ac:dyDescent="0.25">
      <c r="A319" s="26" t="str">
        <f>IF($H319&gt;$H$12,"",'[4]20'!Z314)</f>
        <v>8.280</v>
      </c>
      <c r="B319" s="26">
        <f>IF($H319&gt;$H$12,"",'[4]20'!AA314)</f>
        <v>299</v>
      </c>
      <c r="C319" s="27" t="str">
        <f>IF($H319&gt;$H$12,"",'[4]20'!AB314)</f>
        <v>ПЕРІОДИЧНИЙ медогляд: ПРИБИРАЛЬНИКИ РУХОМОГО СКЛАДУ ТА ПРИМІЩЕНЬ МЕТРОПОЛІТЕНУ &lt; Метрополітен</v>
      </c>
      <c r="D319" s="28" t="str">
        <f>IF($H319&gt;$H$12,"",'[4]20'!AC314)</f>
        <v>медогляд</v>
      </c>
      <c r="E319" s="29">
        <f>IF($H319&gt;$H$12,"",IF($B319="","",ROUND('[4]20'!AD314,$H$9)))</f>
        <v>553.36</v>
      </c>
      <c r="F319" s="29">
        <f>IF($H319&gt;$H$12,"",IF($B319="","",ROUND('[4]20'!AE314,$H$9)))</f>
        <v>110.67</v>
      </c>
      <c r="G319" s="29">
        <f>IF($H319&gt;$H$12,"",IF($B319="","",ROUND('[4]20'!AF314,$H$9)))</f>
        <v>664.03</v>
      </c>
      <c r="H319" s="30">
        <v>307</v>
      </c>
    </row>
    <row r="320" spans="1:8" ht="135" customHeight="1" x14ac:dyDescent="0.25">
      <c r="A320" s="26" t="str">
        <f>IF($H320&gt;$H$12,"",'[4]20'!Z315)</f>
        <v>8.281</v>
      </c>
      <c r="B320" s="26">
        <f>IF($H320&gt;$H$12,"",'[4]20'!AA315)</f>
        <v>300</v>
      </c>
      <c r="C320" s="27" t="str">
        <f>IF($H320&gt;$H$12,"",'[4]20'!AB315)</f>
        <v>ПОПЕРЕДНІЙ медогляд: ПРАЦІВНИКИ МІСЦЬ ВІДПОЧИНКУ ЛОКОМОТИВНИХ БРИГАД, ВОДІЇВ АВТОБУСІВ, ЧЛЕНІВ ЕКІПАЖІВ ПОВІТРЯНИХ, МОРСЬКИХ ТА РІЧКОВИХ СУДЕН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НЕ  бере участь у приготуванні (виробництві), транспортуванні та реалізації продуктів харчування)</v>
      </c>
      <c r="D320" s="28" t="str">
        <f>IF($H320&gt;$H$12,"",'[4]20'!AC315)</f>
        <v>медогляд</v>
      </c>
      <c r="E320" s="29">
        <f>IF($H320&gt;$H$12,"",IF($B320="","",ROUND('[4]20'!AD315,$H$9)))</f>
        <v>647</v>
      </c>
      <c r="F320" s="29">
        <f>IF($H320&gt;$H$12,"",IF($B320="","",ROUND('[4]20'!AE315,$H$9)))</f>
        <v>129.4</v>
      </c>
      <c r="G320" s="29">
        <f>IF($H320&gt;$H$12,"",IF($B320="","",ROUND('[4]20'!AF315,$H$9)))</f>
        <v>776.4</v>
      </c>
      <c r="H320" s="30">
        <v>308</v>
      </c>
    </row>
    <row r="321" spans="1:8" ht="134.25" customHeight="1" x14ac:dyDescent="0.25">
      <c r="A321" s="26" t="str">
        <f>IF($H321&gt;$H$12,"",'[4]20'!Z316)</f>
        <v>8.282</v>
      </c>
      <c r="B321" s="26">
        <f>IF($H321&gt;$H$12,"",'[4]20'!AA316)</f>
        <v>301</v>
      </c>
      <c r="C321" s="27" t="str">
        <f>IF($H321&gt;$H$12,"",'[4]20'!AB316)</f>
        <v>ПОПЕРЕДНІЙ медогляд: ПРАЦІВНИКИ МІСЦЬ ВІДПОЧИНКУ ЛОКОМОТИВНИХ БРИГАД, ВОДІЇВ АВТОБУСІВ, ЧЛЕНІВ ЕКІПАЖІВ ПОВІТРЯНИХ, МОРСЬКИХ ТА РІЧКОВИХ СУДЕН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бере участь у приготуванні (виробництві), транспортуванні та реалізації продуктів харчування)</v>
      </c>
      <c r="D321" s="28" t="str">
        <f>IF($H321&gt;$H$12,"",'[4]20'!AC316)</f>
        <v>медогляд</v>
      </c>
      <c r="E321" s="29">
        <f>IF($H321&gt;$H$12,"",IF($B321="","",ROUND('[4]20'!AD316,$H$9)))</f>
        <v>789.28</v>
      </c>
      <c r="F321" s="29">
        <f>IF($H321&gt;$H$12,"",IF($B321="","",ROUND('[4]20'!AE316,$H$9)))</f>
        <v>157.86000000000001</v>
      </c>
      <c r="G321" s="29">
        <f>IF($H321&gt;$H$12,"",IF($B321="","",ROUND('[4]20'!AF316,$H$9)))</f>
        <v>947.14</v>
      </c>
      <c r="H321" s="30">
        <v>309</v>
      </c>
    </row>
    <row r="322" spans="1:8" ht="137.25" customHeight="1" x14ac:dyDescent="0.25">
      <c r="A322" s="26" t="str">
        <f>IF($H322&gt;$H$12,"",'[4]20'!Z317)</f>
        <v>8.283</v>
      </c>
      <c r="B322" s="26">
        <f>IF($H322&gt;$H$12,"",'[4]20'!AA317)</f>
        <v>302</v>
      </c>
      <c r="C322" s="27" t="str">
        <f>IF($H322&gt;$H$12,"",'[4]20'!AB317)</f>
        <v>ПЕРІОДИЧНИЙ медогляд: ПРАЦІВНИКИ МІСЦЬ ВІДПОЧИНКУ ЛОКОМОТИВНИХ БРИГАД, ВОДІЇВ АВТОБУСІВ, ЧЛЕНІВ ЕКІПАЖІВ ПОВІТРЯНИХ, МОРСЬКИХ ТА РІЧКОВИХ СУДЕН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НЕ  бере участь у приготуванні (виробництві), транспортуванні та реалізації продуктів харчування)</v>
      </c>
      <c r="D322" s="28" t="str">
        <f>IF($H322&gt;$H$12,"",'[4]20'!AC317)</f>
        <v>медогляд</v>
      </c>
      <c r="E322" s="29">
        <f>IF($H322&gt;$H$12,"",IF($B322="","",ROUND('[4]20'!AD317,$H$9)))</f>
        <v>647</v>
      </c>
      <c r="F322" s="29">
        <f>IF($H322&gt;$H$12,"",IF($B322="","",ROUND('[4]20'!AE317,$H$9)))</f>
        <v>129.4</v>
      </c>
      <c r="G322" s="29">
        <f>IF($H322&gt;$H$12,"",IF($B322="","",ROUND('[4]20'!AF317,$H$9)))</f>
        <v>776.4</v>
      </c>
      <c r="H322" s="30">
        <v>310</v>
      </c>
    </row>
    <row r="323" spans="1:8" ht="132.75" customHeight="1" x14ac:dyDescent="0.25">
      <c r="A323" s="26" t="str">
        <f>IF($H323&gt;$H$12,"",'[4]20'!Z318)</f>
        <v>8.284</v>
      </c>
      <c r="B323" s="26">
        <f>IF($H323&gt;$H$12,"",'[4]20'!AA318)</f>
        <v>303</v>
      </c>
      <c r="C323" s="27" t="str">
        <f>IF($H323&gt;$H$12,"",'[4]20'!AB318)</f>
        <v>ПЕРІОДИЧНИЙ медогляд: ПРАЦІВНИКИ МІСЦЬ ВІДПОЧИНКУ ЛОКОМОТИВНИХ БРИГАД, ВОДІЇВ АВТОБУСІВ, ЧЛЕНІВ ЕКІПАЖІВ ПОВІТРЯНИХ, МОРСЬКИХ ТА РІЧКОВИХ СУДЕН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бере участь у приготуванні (виробництві), транспортуванні та реалізації продуктів харчування)</v>
      </c>
      <c r="D323" s="28" t="str">
        <f>IF($H323&gt;$H$12,"",'[4]20'!AC318)</f>
        <v>медогляд</v>
      </c>
      <c r="E323" s="29">
        <f>IF($H323&gt;$H$12,"",IF($B323="","",ROUND('[4]20'!AD318,$H$9)))</f>
        <v>647</v>
      </c>
      <c r="F323" s="29">
        <f>IF($H323&gt;$H$12,"",IF($B323="","",ROUND('[4]20'!AE318,$H$9)))</f>
        <v>129.4</v>
      </c>
      <c r="G323" s="29">
        <f>IF($H323&gt;$H$12,"",IF($B323="","",ROUND('[4]20'!AF318,$H$9)))</f>
        <v>776.4</v>
      </c>
      <c r="H323" s="30">
        <v>311</v>
      </c>
    </row>
    <row r="324" spans="1:8" ht="87.75" customHeight="1" x14ac:dyDescent="0.25">
      <c r="A324" s="26" t="str">
        <f>IF($H324&gt;$H$12,"",'[4]20'!Z319)</f>
        <v>8.285</v>
      </c>
      <c r="B324" s="26">
        <f>IF($H324&gt;$H$12,"",'[4]20'!AA319)</f>
        <v>304</v>
      </c>
      <c r="C324" s="27" t="str">
        <f>IF($H324&gt;$H$12,"",'[4]20'!AB319)</f>
        <v>ПОПЕРЕДНІЙ медогляд: ПРИБИРАЛЬНИКИ ПРИМІЩЕНЬ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</v>
      </c>
      <c r="D324" s="28" t="str">
        <f>IF($H324&gt;$H$12,"",'[4]20'!AC319)</f>
        <v>медогляд</v>
      </c>
      <c r="E324" s="29">
        <f>IF($H324&gt;$H$12,"",IF($B324="","",ROUND('[4]20'!AD319,$H$9)))</f>
        <v>553.36</v>
      </c>
      <c r="F324" s="29">
        <f>IF($H324&gt;$H$12,"",IF($B324="","",ROUND('[4]20'!AE319,$H$9)))</f>
        <v>110.67</v>
      </c>
      <c r="G324" s="29">
        <f>IF($H324&gt;$H$12,"",IF($B324="","",ROUND('[4]20'!AF319,$H$9)))</f>
        <v>664.03</v>
      </c>
      <c r="H324" s="30">
        <v>312</v>
      </c>
    </row>
    <row r="325" spans="1:8" ht="81.75" customHeight="1" x14ac:dyDescent="0.25">
      <c r="A325" s="26" t="str">
        <f>IF($H325&gt;$H$12,"",'[4]20'!Z320)</f>
        <v>8.286</v>
      </c>
      <c r="B325" s="26">
        <f>IF($H325&gt;$H$12,"",'[4]20'!AA320)</f>
        <v>305</v>
      </c>
      <c r="C325" s="27" t="str">
        <f>IF($H325&gt;$H$12,"",'[4]20'!AB320)</f>
        <v>ПЕРІОДИЧНИЙ медогляд: ПРИБИРАЛЬНИКИ ПРИМІЩЕНЬ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</v>
      </c>
      <c r="D325" s="28" t="str">
        <f>IF($H325&gt;$H$12,"",'[4]20'!AC320)</f>
        <v>медогляд</v>
      </c>
      <c r="E325" s="29">
        <f>IF($H325&gt;$H$12,"",IF($B325="","",ROUND('[4]20'!AD320,$H$9)))</f>
        <v>553.36</v>
      </c>
      <c r="F325" s="29">
        <f>IF($H325&gt;$H$12,"",IF($B325="","",ROUND('[4]20'!AE320,$H$9)))</f>
        <v>110.67</v>
      </c>
      <c r="G325" s="29">
        <f>IF($H325&gt;$H$12,"",IF($B325="","",ROUND('[4]20'!AF320,$H$9)))</f>
        <v>664.03</v>
      </c>
      <c r="H325" s="30">
        <v>313</v>
      </c>
    </row>
    <row r="326" spans="1:8" ht="123.75" customHeight="1" x14ac:dyDescent="0.25">
      <c r="A326" s="26" t="str">
        <f>IF($H326&gt;$H$12,"",'[4]20'!Z321)</f>
        <v>8.287</v>
      </c>
      <c r="B326" s="26">
        <f>IF($H326&gt;$H$12,"",'[4]20'!AA321)</f>
        <v>306</v>
      </c>
      <c r="C326" s="27" t="str">
        <f>IF($H326&gt;$H$12,"",'[4]20'!AB321)</f>
        <v>ПОПЕРЕДНІЙ медогляд: ПРАЦІВНИКИ КІМНАТ ВІДПОЧИНКУ ПАСАЖИРІВ НА ВОКЗАЛАХ, У ПОРТАХ ТА НА АВТОСТАНЦІЯХ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НЕ  бере участь у приготуванні (виробництві), транспортуванні та реалізації продуктів харчування)</v>
      </c>
      <c r="D326" s="28" t="str">
        <f>IF($H326&gt;$H$12,"",'[4]20'!AC321)</f>
        <v>медогляд</v>
      </c>
      <c r="E326" s="29">
        <f>IF($H326&gt;$H$12,"",IF($B326="","",ROUND('[4]20'!AD321,$H$9)))</f>
        <v>647</v>
      </c>
      <c r="F326" s="29">
        <f>IF($H326&gt;$H$12,"",IF($B326="","",ROUND('[4]20'!AE321,$H$9)))</f>
        <v>129.4</v>
      </c>
      <c r="G326" s="29">
        <f>IF($H326&gt;$H$12,"",IF($B326="","",ROUND('[4]20'!AF321,$H$9)))</f>
        <v>776.4</v>
      </c>
      <c r="H326" s="30">
        <v>314</v>
      </c>
    </row>
    <row r="327" spans="1:8" ht="117" customHeight="1" x14ac:dyDescent="0.25">
      <c r="A327" s="26" t="str">
        <f>IF($H327&gt;$H$12,"",'[4]20'!Z322)</f>
        <v>8.288</v>
      </c>
      <c r="B327" s="26">
        <f>IF($H327&gt;$H$12,"",'[4]20'!AA322)</f>
        <v>307</v>
      </c>
      <c r="C327" s="27" t="str">
        <f>IF($H327&gt;$H$12,"",'[4]20'!AB322)</f>
        <v>ПОПЕРЕДНІЙ медогляд: ПРАЦІВНИКИ КІМНАТ ВІДПОЧИНКУ ПАСАЖИРІВ НА ВОКЗАЛАХ, У ПОРТАХ ТА НА АВТОСТАНЦІЯХ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бере участь у приготуванні (виробництві), транспортуванні та реалізації продуктів харчування)</v>
      </c>
      <c r="D327" s="28" t="str">
        <f>IF($H327&gt;$H$12,"",'[4]20'!AC322)</f>
        <v>медогляд</v>
      </c>
      <c r="E327" s="29">
        <f>IF($H327&gt;$H$12,"",IF($B327="","",ROUND('[4]20'!AD322,$H$9)))</f>
        <v>789.28</v>
      </c>
      <c r="F327" s="29">
        <f>IF($H327&gt;$H$12,"",IF($B327="","",ROUND('[4]20'!AE322,$H$9)))</f>
        <v>157.86000000000001</v>
      </c>
      <c r="G327" s="29">
        <f>IF($H327&gt;$H$12,"",IF($B327="","",ROUND('[4]20'!AF322,$H$9)))</f>
        <v>947.14</v>
      </c>
      <c r="H327" s="30">
        <v>315</v>
      </c>
    </row>
    <row r="328" spans="1:8" ht="117.75" customHeight="1" x14ac:dyDescent="0.25">
      <c r="A328" s="26" t="str">
        <f>IF($H328&gt;$H$12,"",'[4]20'!Z323)</f>
        <v>8.289</v>
      </c>
      <c r="B328" s="26">
        <f>IF($H328&gt;$H$12,"",'[4]20'!AA323)</f>
        <v>308</v>
      </c>
      <c r="C328" s="27" t="str">
        <f>IF($H328&gt;$H$12,"",'[4]20'!AB323)</f>
        <v>ПЕРІОДИЧНИЙ медогляд: ПРАЦІВНИКИ КІМНАТ ВІДПОЧИНКУ ПАСАЖИРІВ НА ВОКЗАЛАХ, У ПОРТАХ ТА НА АВТОСТАНЦІЯХ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НЕ  бере участь у приготуванні (виробництві), транспортуванні та реалізації продуктів харчування)</v>
      </c>
      <c r="D328" s="28" t="str">
        <f>IF($H328&gt;$H$12,"",'[4]20'!AC323)</f>
        <v>медогляд</v>
      </c>
      <c r="E328" s="29">
        <f>IF($H328&gt;$H$12,"",IF($B328="","",ROUND('[4]20'!AD323,$H$9)))</f>
        <v>647</v>
      </c>
      <c r="F328" s="29">
        <f>IF($H328&gt;$H$12,"",IF($B328="","",ROUND('[4]20'!AE323,$H$9)))</f>
        <v>129.4</v>
      </c>
      <c r="G328" s="29">
        <f>IF($H328&gt;$H$12,"",IF($B328="","",ROUND('[4]20'!AF323,$H$9)))</f>
        <v>776.4</v>
      </c>
      <c r="H328" s="30">
        <v>316</v>
      </c>
    </row>
    <row r="329" spans="1:8" ht="120.75" customHeight="1" x14ac:dyDescent="0.25">
      <c r="A329" s="26" t="str">
        <f>IF($H329&gt;$H$12,"",'[4]20'!Z324)</f>
        <v>8.290</v>
      </c>
      <c r="B329" s="26">
        <f>IF($H329&gt;$H$12,"",'[4]20'!AA324)</f>
        <v>309</v>
      </c>
      <c r="C329" s="27" t="str">
        <f>IF($H329&gt;$H$12,"",'[4]20'!AB324)</f>
        <v>ПЕРІОДИЧНИЙ медогляд: ПРАЦІВНИКИ КІМНАТ ВІДПОЧИНКУ ПАСАЖИРІВ НА ВОКЗАЛАХ, У ПОРТАХ ТА НА АВТОСТАНЦІЯХ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бере участь у приготуванні (виробництві), транспортуванні та реалізації продуктів харчування)</v>
      </c>
      <c r="D329" s="28" t="str">
        <f>IF($H329&gt;$H$12,"",'[4]20'!AC324)</f>
        <v>медогляд</v>
      </c>
      <c r="E329" s="29">
        <f>IF($H329&gt;$H$12,"",IF($B329="","",ROUND('[4]20'!AD324,$H$9)))</f>
        <v>647</v>
      </c>
      <c r="F329" s="29">
        <f>IF($H329&gt;$H$12,"",IF($B329="","",ROUND('[4]20'!AE324,$H$9)))</f>
        <v>129.4</v>
      </c>
      <c r="G329" s="29">
        <f>IF($H329&gt;$H$12,"",IF($B329="","",ROUND('[4]20'!AF324,$H$9)))</f>
        <v>776.4</v>
      </c>
      <c r="H329" s="30">
        <v>317</v>
      </c>
    </row>
    <row r="330" spans="1:8" ht="93.75" customHeight="1" x14ac:dyDescent="0.25">
      <c r="A330" s="26" t="str">
        <f>IF($H330&gt;$H$12,"",'[4]20'!Z325)</f>
        <v>8.291</v>
      </c>
      <c r="B330" s="26">
        <f>IF($H330&gt;$H$12,"",'[4]20'!AA325)</f>
        <v>310</v>
      </c>
      <c r="C330" s="27" t="str">
        <f>IF($H330&gt;$H$12,"",'[4]20'!AB325)</f>
        <v>ПОПЕРЕДНІЙ медогляд: ПРАЦІВНИКИ КІМНАТ МАТЕРІ І ДИТИНИ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(для працівників, які НЕ контактують з дітьми віком до трьох років)</v>
      </c>
      <c r="D330" s="28" t="str">
        <f>IF($H330&gt;$H$12,"",'[4]20'!AC325)</f>
        <v>медогляд</v>
      </c>
      <c r="E330" s="29">
        <f>IF($H330&gt;$H$12,"",IF($B330="","",ROUND('[4]20'!AD325,$H$9)))</f>
        <v>789.28</v>
      </c>
      <c r="F330" s="29">
        <f>IF($H330&gt;$H$12,"",IF($B330="","",ROUND('[4]20'!AE325,$H$9)))</f>
        <v>157.86000000000001</v>
      </c>
      <c r="G330" s="29">
        <f>IF($H330&gt;$H$12,"",IF($B330="","",ROUND('[4]20'!AF325,$H$9)))</f>
        <v>947.14</v>
      </c>
      <c r="H330" s="30">
        <v>318</v>
      </c>
    </row>
    <row r="331" spans="1:8" ht="91" x14ac:dyDescent="0.25">
      <c r="A331" s="26" t="str">
        <f>IF($H331&gt;$H$12,"",'[4]20'!Z326)</f>
        <v>8.292</v>
      </c>
      <c r="B331" s="26">
        <f>IF($H331&gt;$H$12,"",'[4]20'!AA326)</f>
        <v>311</v>
      </c>
      <c r="C331" s="27" t="str">
        <f>IF($H331&gt;$H$12,"",'[4]20'!AB326)</f>
        <v>ПОПЕРЕДНІЙ медогляд: ПРАЦІВНИКИ КІМНАТ МАТЕРІ І ДИТИНИ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(для працівників, які контактують з дітьми віком до трьох років)</v>
      </c>
      <c r="D331" s="28" t="str">
        <f>IF($H331&gt;$H$12,"",'[4]20'!AC326)</f>
        <v>медогляд</v>
      </c>
      <c r="E331" s="29">
        <f>IF($H331&gt;$H$12,"",IF($B331="","",ROUND('[4]20'!AD326,$H$9)))</f>
        <v>789.28</v>
      </c>
      <c r="F331" s="29">
        <f>IF($H331&gt;$H$12,"",IF($B331="","",ROUND('[4]20'!AE326,$H$9)))</f>
        <v>157.86000000000001</v>
      </c>
      <c r="G331" s="29">
        <f>IF($H331&gt;$H$12,"",IF($B331="","",ROUND('[4]20'!AF326,$H$9)))</f>
        <v>947.14</v>
      </c>
      <c r="H331" s="30">
        <v>319</v>
      </c>
    </row>
    <row r="332" spans="1:8" ht="91" x14ac:dyDescent="0.25">
      <c r="A332" s="26" t="str">
        <f>IF($H332&gt;$H$12,"",'[4]20'!Z327)</f>
        <v>8.293</v>
      </c>
      <c r="B332" s="26">
        <f>IF($H332&gt;$H$12,"",'[4]20'!AA327)</f>
        <v>312</v>
      </c>
      <c r="C332" s="27" t="str">
        <f>IF($H332&gt;$H$12,"",'[4]20'!AB327)</f>
        <v>ПЕРІОДИЧНИЙ медогляд: ПРАЦІВНИКИ КІМНАТ МАТЕРІ І ДИТИНИ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(для працівників, які НЕ контактують з дітьми віком до трьох років)</v>
      </c>
      <c r="D332" s="28" t="str">
        <f>IF($H332&gt;$H$12,"",'[4]20'!AC327)</f>
        <v>медогляд</v>
      </c>
      <c r="E332" s="29">
        <f>IF($H332&gt;$H$12,"",IF($B332="","",ROUND('[4]20'!AD327,$H$9)))</f>
        <v>647</v>
      </c>
      <c r="F332" s="29">
        <f>IF($H332&gt;$H$12,"",IF($B332="","",ROUND('[4]20'!AE327,$H$9)))</f>
        <v>129.4</v>
      </c>
      <c r="G332" s="29">
        <f>IF($H332&gt;$H$12,"",IF($B332="","",ROUND('[4]20'!AF327,$H$9)))</f>
        <v>776.4</v>
      </c>
      <c r="H332" s="30">
        <v>320</v>
      </c>
    </row>
    <row r="333" spans="1:8" ht="91" x14ac:dyDescent="0.25">
      <c r="A333" s="26" t="str">
        <f>IF($H333&gt;$H$12,"",'[4]20'!Z328)</f>
        <v>8.294</v>
      </c>
      <c r="B333" s="26">
        <f>IF($H333&gt;$H$12,"",'[4]20'!AA328)</f>
        <v>313</v>
      </c>
      <c r="C333" s="27" t="str">
        <f>IF($H333&gt;$H$12,"",'[4]20'!AB328)</f>
        <v>ПЕРІОДИЧНИЙ медогляд: ПРАЦІВНИКИ КІМНАТ МАТЕРІ І ДИТИНИ ВОКЗАЛІВ, ПОРТІВ ТА АВТОСТАНЦІЙ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 (для працівників, які контактують з дітьми віком до трьох років)</v>
      </c>
      <c r="D333" s="28" t="str">
        <f>IF($H333&gt;$H$12,"",'[4]20'!AC328)</f>
        <v>медогляд</v>
      </c>
      <c r="E333" s="29">
        <f>IF($H333&gt;$H$12,"",IF($B333="","",ROUND('[4]20'!AD328,$H$9)))</f>
        <v>647</v>
      </c>
      <c r="F333" s="29">
        <f>IF($H333&gt;$H$12,"",IF($B333="","",ROUND('[4]20'!AE328,$H$9)))</f>
        <v>129.4</v>
      </c>
      <c r="G333" s="29">
        <f>IF($H333&gt;$H$12,"",IF($B333="","",ROUND('[4]20'!AF328,$H$9)))</f>
        <v>776.4</v>
      </c>
      <c r="H333" s="30">
        <v>321</v>
      </c>
    </row>
    <row r="334" spans="1:8" ht="78.75" customHeight="1" x14ac:dyDescent="0.25">
      <c r="A334" s="26" t="str">
        <f>IF($H334&gt;$H$12,"",'[4]20'!Z329)</f>
        <v>8.295</v>
      </c>
      <c r="B334" s="26">
        <f>IF($H334&gt;$H$12,"",'[4]20'!AA329)</f>
        <v>314</v>
      </c>
      <c r="C334" s="27" t="str">
        <f>IF($H334&gt;$H$12,"",'[4]20'!AB329)</f>
        <v>ПОПЕРЕДНІЙ медогляд: ПРАЦІВНИКИ З ПРИЙМАННЯ ТА ВИДАЧІ ВАНТАЖУ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</v>
      </c>
      <c r="D334" s="28" t="str">
        <f>IF($H334&gt;$H$12,"",'[4]20'!AC329)</f>
        <v>медогляд</v>
      </c>
      <c r="E334" s="29">
        <f>IF($H334&gt;$H$12,"",IF($B334="","",ROUND('[4]20'!AD329,$H$9)))</f>
        <v>553.36</v>
      </c>
      <c r="F334" s="29">
        <f>IF($H334&gt;$H$12,"",IF($B334="","",ROUND('[4]20'!AE329,$H$9)))</f>
        <v>110.67</v>
      </c>
      <c r="G334" s="29">
        <f>IF($H334&gt;$H$12,"",IF($B334="","",ROUND('[4]20'!AF329,$H$9)))</f>
        <v>664.03</v>
      </c>
      <c r="H334" s="30">
        <v>322</v>
      </c>
    </row>
    <row r="335" spans="1:8" ht="82.5" customHeight="1" x14ac:dyDescent="0.25">
      <c r="A335" s="26" t="str">
        <f>IF($H335&gt;$H$12,"",'[4]20'!Z330)</f>
        <v>8.296</v>
      </c>
      <c r="B335" s="26">
        <f>IF($H335&gt;$H$12,"",'[4]20'!AA330)</f>
        <v>315</v>
      </c>
      <c r="C335" s="27" t="str">
        <f>IF($H335&gt;$H$12,"",'[4]20'!AB330)</f>
        <v>ПЕРІОДИЧНИЙ медогляд: ПРАЦІВНИКИ З ПРИЙМАННЯ ТА ВИДАЧІ ВАНТАЖУ &lt; Транспортно-дорожній комплекс: Автомобільні, залізничні, морські та річкові вокзали, аеропорти, аеродроми, морські та річкові порти, кемпінги, мотелі</v>
      </c>
      <c r="D335" s="28" t="str">
        <f>IF($H335&gt;$H$12,"",'[4]20'!AC330)</f>
        <v>медогляд</v>
      </c>
      <c r="E335" s="29">
        <f>IF($H335&gt;$H$12,"",IF($B335="","",ROUND('[4]20'!AD330,$H$9)))</f>
        <v>553.36</v>
      </c>
      <c r="F335" s="29">
        <f>IF($H335&gt;$H$12,"",IF($B335="","",ROUND('[4]20'!AE330,$H$9)))</f>
        <v>110.67</v>
      </c>
      <c r="G335" s="29">
        <f>IF($H335&gt;$H$12,"",IF($B335="","",ROUND('[4]20'!AF330,$H$9)))</f>
        <v>664.03</v>
      </c>
      <c r="H335" s="30">
        <v>323</v>
      </c>
    </row>
    <row r="336" spans="1:8" ht="78" x14ac:dyDescent="0.25">
      <c r="A336" s="26" t="str">
        <f>IF($H336&gt;$H$12,"",'[4]20'!Z331)</f>
        <v>8.297</v>
      </c>
      <c r="B336" s="26">
        <f>IF($H336&gt;$H$12,"",'[4]20'!AA331)</f>
        <v>316</v>
      </c>
      <c r="C336" s="27" t="str">
        <f>IF($H336&gt;$H$12,"",'[4]20'!AB331)</f>
        <v>ПОПЕРЕДНІЙ медогляд: НАЧАЛЬНИКИ ПАСАЖИРСЬКИХ ПОЇЗДІВ, ПРОВІДНИКИ, ІНШІ ПРАЦІВНИКИ ПОЇЗНИХ БРИГАД &lt; Транспортно-дорожній комплекс: Рухомий склад авіаційного, автомобільного, залізничного, морського і річкового транспорту</v>
      </c>
      <c r="D336" s="28" t="str">
        <f>IF($H336&gt;$H$12,"",'[4]20'!AC331)</f>
        <v>медогляд</v>
      </c>
      <c r="E336" s="29">
        <f>IF($H336&gt;$H$12,"",IF($B336="","",ROUND('[4]20'!AD331,$H$9)))</f>
        <v>789.28</v>
      </c>
      <c r="F336" s="29">
        <f>IF($H336&gt;$H$12,"",IF($B336="","",ROUND('[4]20'!AE331,$H$9)))</f>
        <v>157.86000000000001</v>
      </c>
      <c r="G336" s="29">
        <f>IF($H336&gt;$H$12,"",IF($B336="","",ROUND('[4]20'!AF331,$H$9)))</f>
        <v>947.14</v>
      </c>
      <c r="H336" s="30">
        <v>324</v>
      </c>
    </row>
    <row r="337" spans="1:8" ht="78" x14ac:dyDescent="0.25">
      <c r="A337" s="26" t="str">
        <f>IF($H337&gt;$H$12,"",'[4]20'!Z332)</f>
        <v>8.298</v>
      </c>
      <c r="B337" s="26">
        <f>IF($H337&gt;$H$12,"",'[4]20'!AA332)</f>
        <v>317</v>
      </c>
      <c r="C337" s="27" t="str">
        <f>IF($H337&gt;$H$12,"",'[4]20'!AB332)</f>
        <v>ПЕРІОДИЧНИЙ медогляд: НАЧАЛЬНИКИ ПАСАЖИРСЬКИХ ПОЇЗДІВ, ПРОВІДНИКИ, ІНШІ ПРАЦІВНИКИ ПОЇЗНИХ БРИГАД &lt; Транспортно-дорожній комплекс: Рухомий склад авіаційного, автомобільного, залізничного, морського і річкового транспорту</v>
      </c>
      <c r="D337" s="28" t="str">
        <f>IF($H337&gt;$H$12,"",'[4]20'!AC332)</f>
        <v>медогляд</v>
      </c>
      <c r="E337" s="29">
        <f>IF($H337&gt;$H$12,"",IF($B337="","",ROUND('[4]20'!AD332,$H$9)))</f>
        <v>553.36</v>
      </c>
      <c r="F337" s="29">
        <f>IF($H337&gt;$H$12,"",IF($B337="","",ROUND('[4]20'!AE332,$H$9)))</f>
        <v>110.67</v>
      </c>
      <c r="G337" s="29">
        <f>IF($H337&gt;$H$12,"",IF($B337="","",ROUND('[4]20'!AF332,$H$9)))</f>
        <v>664.03</v>
      </c>
      <c r="H337" s="30">
        <v>325</v>
      </c>
    </row>
    <row r="338" spans="1:8" ht="70.5" customHeight="1" x14ac:dyDescent="0.25">
      <c r="A338" s="26" t="str">
        <f>IF($H338&gt;$H$12,"",'[4]20'!Z333)</f>
        <v>8.299</v>
      </c>
      <c r="B338" s="26">
        <f>IF($H338&gt;$H$12,"",'[4]20'!AA333)</f>
        <v>318</v>
      </c>
      <c r="C338" s="27" t="str">
        <f>IF($H338&gt;$H$12,"",'[4]20'!AB333)</f>
        <v>ПОПЕРЕДНІЙ медогляд: БОРТПРОВІДНИКИ ВСІХ ВИДІВ ТРАНСПОРТУ &lt; Транспортно-дорожній комплекс: Рухомий склад авіаційного, автомобільного, залізничного, морського і річкового транспорту</v>
      </c>
      <c r="D338" s="28" t="str">
        <f>IF($H338&gt;$H$12,"",'[4]20'!AC333)</f>
        <v>медогляд</v>
      </c>
      <c r="E338" s="29">
        <f>IF($H338&gt;$H$12,"",IF($B338="","",ROUND('[4]20'!AD333,$H$9)))</f>
        <v>789.28</v>
      </c>
      <c r="F338" s="29">
        <f>IF($H338&gt;$H$12,"",IF($B338="","",ROUND('[4]20'!AE333,$H$9)))</f>
        <v>157.86000000000001</v>
      </c>
      <c r="G338" s="29">
        <f>IF($H338&gt;$H$12,"",IF($B338="","",ROUND('[4]20'!AF333,$H$9)))</f>
        <v>947.14</v>
      </c>
      <c r="H338" s="30">
        <v>326</v>
      </c>
    </row>
    <row r="339" spans="1:8" ht="71.25" customHeight="1" x14ac:dyDescent="0.25">
      <c r="A339" s="26" t="str">
        <f>IF($H339&gt;$H$12,"",'[4]20'!Z334)</f>
        <v>8.300</v>
      </c>
      <c r="B339" s="26">
        <f>IF($H339&gt;$H$12,"",'[4]20'!AA334)</f>
        <v>319</v>
      </c>
      <c r="C339" s="27" t="str">
        <f>IF($H339&gt;$H$12,"",'[4]20'!AB334)</f>
        <v>ПЕРІОДИЧНИЙ медогляд: БОРТПРОВІДНИКИ ВСІХ ВИДІВ ТРАНСПОРТУ &lt; Транспортно-дорожній комплекс: Рухомий склад авіаційного, автомобільного, залізничного, морського і річкового транспорту</v>
      </c>
      <c r="D339" s="28" t="str">
        <f>IF($H339&gt;$H$12,"",'[4]20'!AC334)</f>
        <v>медогляд</v>
      </c>
      <c r="E339" s="29">
        <f>IF($H339&gt;$H$12,"",IF($B339="","",ROUND('[4]20'!AD334,$H$9)))</f>
        <v>553.36</v>
      </c>
      <c r="F339" s="29">
        <f>IF($H339&gt;$H$12,"",IF($B339="","",ROUND('[4]20'!AE334,$H$9)))</f>
        <v>110.67</v>
      </c>
      <c r="G339" s="29">
        <f>IF($H339&gt;$H$12,"",IF($B339="","",ROUND('[4]20'!AF334,$H$9)))</f>
        <v>664.03</v>
      </c>
      <c r="H339" s="30">
        <v>327</v>
      </c>
    </row>
    <row r="340" spans="1:8" ht="81" customHeight="1" x14ac:dyDescent="0.25">
      <c r="A340" s="26" t="str">
        <f>IF($H340&gt;$H$12,"",'[4]20'!Z335)</f>
        <v>8.301</v>
      </c>
      <c r="B340" s="26">
        <f>IF($H340&gt;$H$12,"",'[4]20'!AA335)</f>
        <v>320</v>
      </c>
      <c r="C340" s="27" t="str">
        <f>IF($H340&gt;$H$12,"",'[4]20'!AB335)</f>
        <v>ПОПЕРЕДНІЙ медогляд: ПРАЦІВНИКИ ПУНКТІВ, ЯКІ БЕЗПОСЕРЕДНЬО ПОВ'ЯЗАНІ З ПІДГОТОВКОЮ ПАСАЖИРСЬКИХ СОСТАВІВ ДО РЕЙСУ &lt; Транспортно-дорожній комплекс: Рухомий склад авіаційного, автомобільного, залізничного, морського і річкового транспорту</v>
      </c>
      <c r="D340" s="28" t="str">
        <f>IF($H340&gt;$H$12,"",'[4]20'!AC335)</f>
        <v>медогляд</v>
      </c>
      <c r="E340" s="29">
        <f>IF($H340&gt;$H$12,"",IF($B340="","",ROUND('[4]20'!AD335,$H$9)))</f>
        <v>789.28</v>
      </c>
      <c r="F340" s="29">
        <f>IF($H340&gt;$H$12,"",IF($B340="","",ROUND('[4]20'!AE335,$H$9)))</f>
        <v>157.86000000000001</v>
      </c>
      <c r="G340" s="29">
        <f>IF($H340&gt;$H$12,"",IF($B340="","",ROUND('[4]20'!AF335,$H$9)))</f>
        <v>947.14</v>
      </c>
      <c r="H340" s="30">
        <v>328</v>
      </c>
    </row>
    <row r="341" spans="1:8" ht="78" x14ac:dyDescent="0.25">
      <c r="A341" s="26" t="str">
        <f>IF($H341&gt;$H$12,"",'[4]20'!Z336)</f>
        <v>8.302</v>
      </c>
      <c r="B341" s="26">
        <f>IF($H341&gt;$H$12,"",'[4]20'!AA336)</f>
        <v>321</v>
      </c>
      <c r="C341" s="27" t="str">
        <f>IF($H341&gt;$H$12,"",'[4]20'!AB336)</f>
        <v>ПЕРІОДИЧНИЙ медогляд: ПРАЦІВНИКИ ПУНКТІВ, ЯКІ БЕЗПОСЕРЕДНЬО ПОВ'ЯЗАНІ З ПІДГОТОВКОЮ ПАСАЖИРСЬКИХ СОСТАВІВ ДО РЕЙСУ &lt; Транспортно-дорожній комплекс: Рухомий склад авіаційного, автомобільного, залізничного, морського і річкового транспорту</v>
      </c>
      <c r="D341" s="28" t="str">
        <f>IF($H341&gt;$H$12,"",'[4]20'!AC336)</f>
        <v>медогляд</v>
      </c>
      <c r="E341" s="29">
        <f>IF($H341&gt;$H$12,"",IF($B341="","",ROUND('[4]20'!AD336,$H$9)))</f>
        <v>553.36</v>
      </c>
      <c r="F341" s="29">
        <f>IF($H341&gt;$H$12,"",IF($B341="","",ROUND('[4]20'!AE336,$H$9)))</f>
        <v>110.67</v>
      </c>
      <c r="G341" s="29">
        <f>IF($H341&gt;$H$12,"",IF($B341="","",ROUND('[4]20'!AF336,$H$9)))</f>
        <v>664.03</v>
      </c>
      <c r="H341" s="30">
        <v>329</v>
      </c>
    </row>
    <row r="342" spans="1:8" ht="65" x14ac:dyDescent="0.25">
      <c r="A342" s="26" t="str">
        <f>IF($H342&gt;$H$12,"",'[4]20'!Z337)</f>
        <v>8.303</v>
      </c>
      <c r="B342" s="26">
        <f>IF($H342&gt;$H$12,"",'[4]20'!AA337)</f>
        <v>322</v>
      </c>
      <c r="C342" s="27" t="str">
        <f>IF($H342&gt;$H$12,"",'[4]20'!AB337)</f>
        <v>ПОПЕРЕДНІЙ медогляд: ПРАЦІВНИКИ РЕФРИЖЕРАТОРНИХ ПОЇЗДІВ ТА СЕКЦІЙ &lt; Транспортно-дорожній комплекс: Рухомий склад авіаційного, автомобільного, залізничного, морського і річкового транспорту</v>
      </c>
      <c r="D342" s="28" t="str">
        <f>IF($H342&gt;$H$12,"",'[4]20'!AC337)</f>
        <v>медогляд</v>
      </c>
      <c r="E342" s="29">
        <f>IF($H342&gt;$H$12,"",IF($B342="","",ROUND('[4]20'!AD337,$H$9)))</f>
        <v>553.36</v>
      </c>
      <c r="F342" s="29">
        <f>IF($H342&gt;$H$12,"",IF($B342="","",ROUND('[4]20'!AE337,$H$9)))</f>
        <v>110.67</v>
      </c>
      <c r="G342" s="29">
        <f>IF($H342&gt;$H$12,"",IF($B342="","",ROUND('[4]20'!AF337,$H$9)))</f>
        <v>664.03</v>
      </c>
      <c r="H342" s="30">
        <v>330</v>
      </c>
    </row>
    <row r="343" spans="1:8" ht="65" x14ac:dyDescent="0.25">
      <c r="A343" s="26" t="str">
        <f>IF($H343&gt;$H$12,"",'[4]20'!Z338)</f>
        <v>8.304</v>
      </c>
      <c r="B343" s="26">
        <f>IF($H343&gt;$H$12,"",'[4]20'!AA338)</f>
        <v>323</v>
      </c>
      <c r="C343" s="27" t="str">
        <f>IF($H343&gt;$H$12,"",'[4]20'!AB338)</f>
        <v>ПЕРІОДИЧНИЙ медогляд: ПРАЦІВНИКИ РЕФРИЖЕРАТОРНИХ ПОЇЗДІВ ТА СЕКЦІЙ &lt; Транспортно-дорожній комплекс: Рухомий склад авіаційного, автомобільного, залізничного, морського і річкового транспорту</v>
      </c>
      <c r="D343" s="28" t="str">
        <f>IF($H343&gt;$H$12,"",'[4]20'!AC338)</f>
        <v>медогляд</v>
      </c>
      <c r="E343" s="29">
        <f>IF($H343&gt;$H$12,"",IF($B343="","",ROUND('[4]20'!AD338,$H$9)))</f>
        <v>553.36</v>
      </c>
      <c r="F343" s="29">
        <f>IF($H343&gt;$H$12,"",IF($B343="","",ROUND('[4]20'!AE338,$H$9)))</f>
        <v>110.67</v>
      </c>
      <c r="G343" s="29">
        <f>IF($H343&gt;$H$12,"",IF($B343="","",ROUND('[4]20'!AF338,$H$9)))</f>
        <v>664.03</v>
      </c>
      <c r="H343" s="30">
        <v>331</v>
      </c>
    </row>
    <row r="344" spans="1:8" ht="65" x14ac:dyDescent="0.25">
      <c r="A344" s="26" t="str">
        <f>IF($H344&gt;$H$12,"",'[4]20'!Z339)</f>
        <v>8.305</v>
      </c>
      <c r="B344" s="26">
        <f>IF($H344&gt;$H$12,"",'[4]20'!AA339)</f>
        <v>324</v>
      </c>
      <c r="C344" s="27" t="str">
        <f>IF($H344&gt;$H$12,"",'[4]20'!AB339)</f>
        <v>ПОПЕРЕДНІЙ медогляд: КАСИРИ, КОНТРОЛЕРИ ВСІХ ВИДІВ ПАСАЖИРСЬКОГО ТРАНСПОРТУ &lt; Транспортно-дорожній комплекс: Рухомий склад авіаційного, автомобільного, залізничного, морського і річкового транспорту</v>
      </c>
      <c r="D344" s="28" t="str">
        <f>IF($H344&gt;$H$12,"",'[4]20'!AC339)</f>
        <v>медогляд</v>
      </c>
      <c r="E344" s="29">
        <f>IF($H344&gt;$H$12,"",IF($B344="","",ROUND('[4]20'!AD339,$H$9)))</f>
        <v>789.28</v>
      </c>
      <c r="F344" s="29">
        <f>IF($H344&gt;$H$12,"",IF($B344="","",ROUND('[4]20'!AE339,$H$9)))</f>
        <v>157.86000000000001</v>
      </c>
      <c r="G344" s="29">
        <f>IF($H344&gt;$H$12,"",IF($B344="","",ROUND('[4]20'!AF339,$H$9)))</f>
        <v>947.14</v>
      </c>
      <c r="H344" s="30">
        <v>332</v>
      </c>
    </row>
    <row r="345" spans="1:8" ht="69.75" customHeight="1" x14ac:dyDescent="0.25">
      <c r="A345" s="26" t="str">
        <f>IF($H345&gt;$H$12,"",'[4]20'!Z340)</f>
        <v>8.306</v>
      </c>
      <c r="B345" s="26">
        <f>IF($H345&gt;$H$12,"",'[4]20'!AA340)</f>
        <v>325</v>
      </c>
      <c r="C345" s="27" t="str">
        <f>IF($H345&gt;$H$12,"",'[4]20'!AB340)</f>
        <v>ПЕРІОДИЧНИЙ медогляд: КАСИРИ, КОНТРОЛЕРИ ВСІХ ВИДІВ ПАСАЖИРСЬКОГО ТРАНСПОРТУ &lt; Транспортно-дорожній комплекс: Рухомий склад авіаційного, автомобільного, залізничного, морського і річкового транспорту</v>
      </c>
      <c r="D345" s="28" t="str">
        <f>IF($H345&gt;$H$12,"",'[4]20'!AC340)</f>
        <v>медогляд</v>
      </c>
      <c r="E345" s="29">
        <f>IF($H345&gt;$H$12,"",IF($B345="","",ROUND('[4]20'!AD340,$H$9)))</f>
        <v>553.36</v>
      </c>
      <c r="F345" s="29">
        <f>IF($H345&gt;$H$12,"",IF($B345="","",ROUND('[4]20'!AE340,$H$9)))</f>
        <v>110.67</v>
      </c>
      <c r="G345" s="29">
        <f>IF($H345&gt;$H$12,"",IF($B345="","",ROUND('[4]20'!AF340,$H$9)))</f>
        <v>664.03</v>
      </c>
      <c r="H345" s="30">
        <v>333</v>
      </c>
    </row>
    <row r="346" spans="1:8" ht="109.5" customHeight="1" x14ac:dyDescent="0.25">
      <c r="A346" s="26" t="str">
        <f>IF($H346&gt;$H$12,"",'[4]20'!Z341)</f>
        <v>8.307</v>
      </c>
      <c r="B346" s="26">
        <f>IF($H346&gt;$H$12,"",'[4]20'!AA341)</f>
        <v>326</v>
      </c>
      <c r="C346" s="27" t="str">
        <f>IF($H346&gt;$H$12,"",'[4]20'!AB341)</f>
        <v>ПОПЕРЕДНІЙ медогляд: ПРАЦІВНИКИ, ЗАЙНЯТІ ТРАНСПОРТУВАННЯМ ХАРЧОВОЇ ПРОДУКЦІЇ (НА ВСІХ ВИДАХ ТРАНСПОРТУ - АВІАЦІЙНОГО, АВТОМОБІЛЬНОГО, ЗАЛІЗНИЧНОГО, МОРСЬКОГО І РІЧКОВОГО), У ТОМУ ЧИСЛІ ВАНТАЖНИКИ &lt; Транспортно-дорожній комплекс: Рухомий склад авіаційного, автомобільного, залізничного, морського і річкового транспорту</v>
      </c>
      <c r="D346" s="28" t="str">
        <f>IF($H346&gt;$H$12,"",'[4]20'!AC341)</f>
        <v>медогляд</v>
      </c>
      <c r="E346" s="29">
        <f>IF($H346&gt;$H$12,"",IF($B346="","",ROUND('[4]20'!AD341,$H$9)))</f>
        <v>647</v>
      </c>
      <c r="F346" s="29">
        <f>IF($H346&gt;$H$12,"",IF($B346="","",ROUND('[4]20'!AE341,$H$9)))</f>
        <v>129.4</v>
      </c>
      <c r="G346" s="29">
        <f>IF($H346&gt;$H$12,"",IF($B346="","",ROUND('[4]20'!AF341,$H$9)))</f>
        <v>776.4</v>
      </c>
      <c r="H346" s="30">
        <v>334</v>
      </c>
    </row>
    <row r="347" spans="1:8" ht="118.5" customHeight="1" x14ac:dyDescent="0.25">
      <c r="A347" s="26" t="str">
        <f>IF($H347&gt;$H$12,"",'[4]20'!Z342)</f>
        <v>8.308</v>
      </c>
      <c r="B347" s="26">
        <f>IF($H347&gt;$H$12,"",'[4]20'!AA342)</f>
        <v>327</v>
      </c>
      <c r="C347" s="27" t="str">
        <f>IF($H347&gt;$H$12,"",'[4]20'!AB342)</f>
        <v>ПЕРІОДИЧНИЙ медогляд: ПРАЦІВНИКИ, ЗАЙНЯТІ ТРАНСПОРТУВАННЯМ ХАРЧОВОЇ ПРОДУКЦІЇ (НА ВСІХ ВИДАХ ТРАНСПОРТУ - АВІАЦІЙНОГО, АВТОМОБІЛЬНОГО, ЗАЛІЗНИЧНОГО, МОРСЬКОГО І РІЧКОВОГО), У ТОМУ ЧИСЛІ ВАНТАЖНИКИ &lt; Транспортно-дорожній комплекс: Рухомий склад авіаційного, автомобільного, залізничного, морського і річкового транспорту</v>
      </c>
      <c r="D347" s="28" t="str">
        <f>IF($H347&gt;$H$12,"",'[4]20'!AC342)</f>
        <v>медогляд</v>
      </c>
      <c r="E347" s="29">
        <f>IF($H347&gt;$H$12,"",IF($B347="","",ROUND('[4]20'!AD342,$H$9)))</f>
        <v>553.36</v>
      </c>
      <c r="F347" s="29">
        <f>IF($H347&gt;$H$12,"",IF($B347="","",ROUND('[4]20'!AE342,$H$9)))</f>
        <v>110.67</v>
      </c>
      <c r="G347" s="29">
        <f>IF($H347&gt;$H$12,"",IF($B347="","",ROUND('[4]20'!AF342,$H$9)))</f>
        <v>664.03</v>
      </c>
      <c r="H347" s="30">
        <v>335</v>
      </c>
    </row>
    <row r="348" spans="1:8" ht="26" x14ac:dyDescent="0.25">
      <c r="A348" s="26" t="str">
        <f>IF($H348&gt;$H$12,"",'[4]20'!Z343)</f>
        <v>8.309</v>
      </c>
      <c r="B348" s="26">
        <f>IF($H348&gt;$H$12,"",'[4]20'!AA343)</f>
        <v>328</v>
      </c>
      <c r="C348" s="27" t="str">
        <f>IF($H348&gt;$H$12,"",'[4]20'!AB343)</f>
        <v>ПОПЕРЕДНІЙ медогляд: РИБАЛКИ НА ВНУТРІШНІХ ТА ЗАКРИТИХ ВОДОЙМАХ &lt; Рибне господарство</v>
      </c>
      <c r="D348" s="28" t="str">
        <f>IF($H348&gt;$H$12,"",'[4]20'!AC343)</f>
        <v>медогляд</v>
      </c>
      <c r="E348" s="29">
        <f>IF($H348&gt;$H$12,"",IF($B348="","",ROUND('[4]20'!AD343,$H$9)))</f>
        <v>647</v>
      </c>
      <c r="F348" s="29">
        <f>IF($H348&gt;$H$12,"",IF($B348="","",ROUND('[4]20'!AE343,$H$9)))</f>
        <v>129.4</v>
      </c>
      <c r="G348" s="29">
        <f>IF($H348&gt;$H$12,"",IF($B348="","",ROUND('[4]20'!AF343,$H$9)))</f>
        <v>776.4</v>
      </c>
      <c r="H348" s="30">
        <v>336</v>
      </c>
    </row>
    <row r="349" spans="1:8" ht="26" x14ac:dyDescent="0.25">
      <c r="A349" s="26" t="str">
        <f>IF($H349&gt;$H$12,"",'[4]20'!Z344)</f>
        <v>8.310</v>
      </c>
      <c r="B349" s="26">
        <f>IF($H349&gt;$H$12,"",'[4]20'!AA344)</f>
        <v>329</v>
      </c>
      <c r="C349" s="27" t="str">
        <f>IF($H349&gt;$H$12,"",'[4]20'!AB344)</f>
        <v>ПЕРІОДИЧНИЙ медогляд: РИБАЛКИ НА ВНУТРІШНІХ ТА ЗАКРИТИХ ВОДОЙМАХ &lt; Рибне господарство</v>
      </c>
      <c r="D349" s="28" t="str">
        <f>IF($H349&gt;$H$12,"",'[4]20'!AC344)</f>
        <v>медогляд</v>
      </c>
      <c r="E349" s="29">
        <f>IF($H349&gt;$H$12,"",IF($B349="","",ROUND('[4]20'!AD344,$H$9)))</f>
        <v>553.36</v>
      </c>
      <c r="F349" s="29">
        <f>IF($H349&gt;$H$12,"",IF($B349="","",ROUND('[4]20'!AE344,$H$9)))</f>
        <v>110.67</v>
      </c>
      <c r="G349" s="29">
        <f>IF($H349&gt;$H$12,"",IF($B349="","",ROUND('[4]20'!AF344,$H$9)))</f>
        <v>664.03</v>
      </c>
      <c r="H349" s="30">
        <v>337</v>
      </c>
    </row>
    <row r="350" spans="1:8" ht="39" x14ac:dyDescent="0.25">
      <c r="A350" s="26" t="str">
        <f>IF($H350&gt;$H$12,"",'[4]20'!Z345)</f>
        <v>8.311</v>
      </c>
      <c r="B350" s="26">
        <f>IF($H350&gt;$H$12,"",'[4]20'!AA345)</f>
        <v>330</v>
      </c>
      <c r="C350" s="27" t="str">
        <f>IF($H350&gt;$H$12,"",'[4]20'!AB345)</f>
        <v>ПОПЕРЕДНІЙ медогляд: РИБАЛКИ, ЯКІ ЗАЙМАЮТЬСЯ ПРИБЕРЕЖНИМ ЛОВОМ &lt; Рибне господарство</v>
      </c>
      <c r="D350" s="28" t="str">
        <f>IF($H350&gt;$H$12,"",'[4]20'!AC345)</f>
        <v>медогляд</v>
      </c>
      <c r="E350" s="29">
        <f>IF($H350&gt;$H$12,"",IF($B350="","",ROUND('[4]20'!AD345,$H$9)))</f>
        <v>647</v>
      </c>
      <c r="F350" s="29">
        <f>IF($H350&gt;$H$12,"",IF($B350="","",ROUND('[4]20'!AE345,$H$9)))</f>
        <v>129.4</v>
      </c>
      <c r="G350" s="29">
        <f>IF($H350&gt;$H$12,"",IF($B350="","",ROUND('[4]20'!AF345,$H$9)))</f>
        <v>776.4</v>
      </c>
      <c r="H350" s="30">
        <v>338</v>
      </c>
    </row>
    <row r="351" spans="1:8" ht="40.5" customHeight="1" x14ac:dyDescent="0.25">
      <c r="A351" s="26" t="str">
        <f>IF($H351&gt;$H$12,"",'[4]20'!Z346)</f>
        <v>8.312</v>
      </c>
      <c r="B351" s="26">
        <f>IF($H351&gt;$H$12,"",'[4]20'!AA346)</f>
        <v>331</v>
      </c>
      <c r="C351" s="27" t="str">
        <f>IF($H351&gt;$H$12,"",'[4]20'!AB346)</f>
        <v>ПЕРІОДИЧНИЙ медогляд: РИБАЛКИ, ЯКІ ЗАЙМАЮТЬСЯ ПРИБЕРЕЖНИМ ЛОВОМ &lt; Рибне господарство</v>
      </c>
      <c r="D351" s="28" t="str">
        <f>IF($H351&gt;$H$12,"",'[4]20'!AC346)</f>
        <v>медогляд</v>
      </c>
      <c r="E351" s="29">
        <f>IF($H351&gt;$H$12,"",IF($B351="","",ROUND('[4]20'!AD346,$H$9)))</f>
        <v>553.36</v>
      </c>
      <c r="F351" s="29">
        <f>IF($H351&gt;$H$12,"",IF($B351="","",ROUND('[4]20'!AE346,$H$9)))</f>
        <v>110.67</v>
      </c>
      <c r="G351" s="29">
        <f>IF($H351&gt;$H$12,"",IF($B351="","",ROUND('[4]20'!AF346,$H$9)))</f>
        <v>664.03</v>
      </c>
      <c r="H351" s="30">
        <v>339</v>
      </c>
    </row>
    <row r="352" spans="1:8" ht="40.5" customHeight="1" x14ac:dyDescent="0.25">
      <c r="A352" s="26" t="str">
        <f>IF($H352&gt;$H$12,"",'[4]20'!Z347)</f>
        <v>8.313</v>
      </c>
      <c r="B352" s="26">
        <f>IF($H352&gt;$H$12,"",'[4]20'!AA347)</f>
        <v>332</v>
      </c>
      <c r="C352" s="27" t="str">
        <f>IF($H352&gt;$H$12,"",'[4]20'!AB347)</f>
        <v>ПОПЕРЕДНІЙ медогляд: ПРАЦІВНИКИ РИБОПРИЙМАЛЬНИХ ПУНКТІВ &lt; Рибне господарство</v>
      </c>
      <c r="D352" s="28" t="str">
        <f>IF($H352&gt;$H$12,"",'[4]20'!AC347)</f>
        <v>медогляд</v>
      </c>
      <c r="E352" s="29">
        <f>IF($H352&gt;$H$12,"",IF($B352="","",ROUND('[4]20'!AD347,$H$9)))</f>
        <v>658.18</v>
      </c>
      <c r="F352" s="29">
        <f>IF($H352&gt;$H$12,"",IF($B352="","",ROUND('[4]20'!AE347,$H$9)))</f>
        <v>131.63999999999999</v>
      </c>
      <c r="G352" s="29">
        <f>IF($H352&gt;$H$12,"",IF($B352="","",ROUND('[4]20'!AF347,$H$9)))</f>
        <v>789.82</v>
      </c>
      <c r="H352" s="30">
        <v>340</v>
      </c>
    </row>
    <row r="353" spans="1:8" ht="43.5" customHeight="1" x14ac:dyDescent="0.25">
      <c r="A353" s="26" t="str">
        <f>IF($H353&gt;$H$12,"",'[4]20'!Z348)</f>
        <v>8.314</v>
      </c>
      <c r="B353" s="26">
        <f>IF($H353&gt;$H$12,"",'[4]20'!AA348)</f>
        <v>333</v>
      </c>
      <c r="C353" s="27" t="str">
        <f>IF($H353&gt;$H$12,"",'[4]20'!AB348)</f>
        <v>ПЕРІОДИЧНИЙ медогляд: ПРАЦІВНИКИ РИБОПРИЙМАЛЬНИХ ПУНКТІВ &lt; Рибне господарство</v>
      </c>
      <c r="D353" s="28" t="str">
        <f>IF($H353&gt;$H$12,"",'[4]20'!AC348)</f>
        <v>медогляд</v>
      </c>
      <c r="E353" s="29">
        <f>IF($H353&gt;$H$12,"",IF($B353="","",ROUND('[4]20'!AD348,$H$9)))</f>
        <v>553.36</v>
      </c>
      <c r="F353" s="29">
        <f>IF($H353&gt;$H$12,"",IF($B353="","",ROUND('[4]20'!AE348,$H$9)))</f>
        <v>110.67</v>
      </c>
      <c r="G353" s="29">
        <f>IF($H353&gt;$H$12,"",IF($B353="","",ROUND('[4]20'!AF348,$H$9)))</f>
        <v>664.03</v>
      </c>
      <c r="H353" s="30">
        <v>341</v>
      </c>
    </row>
    <row r="354" spans="1:8" ht="42" customHeight="1" x14ac:dyDescent="0.25">
      <c r="A354" s="26" t="str">
        <f>IF($H354&gt;$H$12,"",'[4]20'!Z349)</f>
        <v>8.315</v>
      </c>
      <c r="B354" s="26">
        <f>IF($H354&gt;$H$12,"",'[4]20'!AA349)</f>
        <v>334</v>
      </c>
      <c r="C354" s="27" t="str">
        <f>IF($H354&gt;$H$12,"",'[4]20'!AB349)</f>
        <v>ПОПЕРЕДНІЙ медогляд: ТВАРИННИКИ &lt; Вирощування, розведення, реалізація тварин та продукції тваринництва</v>
      </c>
      <c r="D354" s="28" t="str">
        <f>IF($H354&gt;$H$12,"",'[4]20'!AC349)</f>
        <v>медогляд</v>
      </c>
      <c r="E354" s="29">
        <f>IF($H354&gt;$H$12,"",IF($B354="","",ROUND('[4]20'!AD349,$H$9)))</f>
        <v>647</v>
      </c>
      <c r="F354" s="29">
        <f>IF($H354&gt;$H$12,"",IF($B354="","",ROUND('[4]20'!AE349,$H$9)))</f>
        <v>129.4</v>
      </c>
      <c r="G354" s="29">
        <f>IF($H354&gt;$H$12,"",IF($B354="","",ROUND('[4]20'!AF349,$H$9)))</f>
        <v>776.4</v>
      </c>
      <c r="H354" s="30">
        <v>342</v>
      </c>
    </row>
    <row r="355" spans="1:8" ht="44.25" customHeight="1" x14ac:dyDescent="0.25">
      <c r="A355" s="26" t="str">
        <f>IF($H355&gt;$H$12,"",'[4]20'!Z350)</f>
        <v>8.316</v>
      </c>
      <c r="B355" s="26">
        <f>IF($H355&gt;$H$12,"",'[4]20'!AA350)</f>
        <v>335</v>
      </c>
      <c r="C355" s="27" t="str">
        <f>IF($H355&gt;$H$12,"",'[4]20'!AB350)</f>
        <v>ПЕРІОДИЧНИЙ медогляд: ТВАРИННИКИ &lt; Вирощування, розведення, реалізація тварин та продукції тваринництва</v>
      </c>
      <c r="D355" s="28" t="str">
        <f>IF($H355&gt;$H$12,"",'[4]20'!AC350)</f>
        <v>медогляд</v>
      </c>
      <c r="E355" s="29">
        <f>IF($H355&gt;$H$12,"",IF($B355="","",ROUND('[4]20'!AD350,$H$9)))</f>
        <v>553.36</v>
      </c>
      <c r="F355" s="29">
        <f>IF($H355&gt;$H$12,"",IF($B355="","",ROUND('[4]20'!AE350,$H$9)))</f>
        <v>110.67</v>
      </c>
      <c r="G355" s="29">
        <f>IF($H355&gt;$H$12,"",IF($B355="","",ROUND('[4]20'!AF350,$H$9)))</f>
        <v>664.03</v>
      </c>
      <c r="H355" s="30">
        <v>343</v>
      </c>
    </row>
    <row r="356" spans="1:8" ht="55.5" customHeight="1" x14ac:dyDescent="0.25">
      <c r="A356" s="26" t="str">
        <f>IF($H356&gt;$H$12,"",'[4]20'!Z351)</f>
        <v>8.317</v>
      </c>
      <c r="B356" s="26">
        <f>IF($H356&gt;$H$12,"",'[4]20'!AA351)</f>
        <v>336</v>
      </c>
      <c r="C356" s="27" t="str">
        <f>IF($H356&gt;$H$12,"",'[4]20'!AB351)</f>
        <v>ПОПЕРЕДНІЙ медогляд: ПРАЦІВНИКИ ТВАРИННИЦЬКИХ ФЕРМ &lt; Вирощування, розведення, реалізація тварин та продукції тваринництва</v>
      </c>
      <c r="D356" s="28" t="str">
        <f>IF($H356&gt;$H$12,"",'[4]20'!AC351)</f>
        <v>медогляд</v>
      </c>
      <c r="E356" s="29">
        <f>IF($H356&gt;$H$12,"",IF($B356="","",ROUND('[4]20'!AD351,$H$9)))</f>
        <v>647</v>
      </c>
      <c r="F356" s="29">
        <f>IF($H356&gt;$H$12,"",IF($B356="","",ROUND('[4]20'!AE351,$H$9)))</f>
        <v>129.4</v>
      </c>
      <c r="G356" s="29">
        <f>IF($H356&gt;$H$12,"",IF($B356="","",ROUND('[4]20'!AF351,$H$9)))</f>
        <v>776.4</v>
      </c>
      <c r="H356" s="30">
        <v>344</v>
      </c>
    </row>
    <row r="357" spans="1:8" ht="54" customHeight="1" x14ac:dyDescent="0.25">
      <c r="A357" s="26" t="str">
        <f>IF($H357&gt;$H$12,"",'[4]20'!Z352)</f>
        <v>8.318</v>
      </c>
      <c r="B357" s="26">
        <f>IF($H357&gt;$H$12,"",'[4]20'!AA352)</f>
        <v>337</v>
      </c>
      <c r="C357" s="27" t="str">
        <f>IF($H357&gt;$H$12,"",'[4]20'!AB352)</f>
        <v>ПЕРІОДИЧНИЙ медогляд: ПРАЦІВНИКИ ТВАРИННИЦЬКИХ ФЕРМ &lt; Вирощування, розведення, реалізація тварин та продукції тваринництва</v>
      </c>
      <c r="D357" s="28" t="str">
        <f>IF($H357&gt;$H$12,"",'[4]20'!AC352)</f>
        <v>медогляд</v>
      </c>
      <c r="E357" s="29">
        <f>IF($H357&gt;$H$12,"",IF($B357="","",ROUND('[4]20'!AD352,$H$9)))</f>
        <v>553.36</v>
      </c>
      <c r="F357" s="29">
        <f>IF($H357&gt;$H$12,"",IF($B357="","",ROUND('[4]20'!AE352,$H$9)))</f>
        <v>110.67</v>
      </c>
      <c r="G357" s="29">
        <f>IF($H357&gt;$H$12,"",IF($B357="","",ROUND('[4]20'!AF352,$H$9)))</f>
        <v>664.03</v>
      </c>
      <c r="H357" s="30">
        <v>345</v>
      </c>
    </row>
    <row r="358" spans="1:8" ht="56.25" customHeight="1" x14ac:dyDescent="0.25">
      <c r="A358" s="26" t="str">
        <f>IF($H358&gt;$H$12,"",'[4]20'!Z353)</f>
        <v>8.319</v>
      </c>
      <c r="B358" s="26">
        <f>IF($H358&gt;$H$12,"",'[4]20'!AA353)</f>
        <v>338</v>
      </c>
      <c r="C358" s="27" t="str">
        <f>IF($H358&gt;$H$12,"",'[4]20'!AB353)</f>
        <v>ПОПЕРЕДНІЙ медогляд: ПРАЦІВНИКИ ЦЕХІВ ВИГОТОВЛЕННЯ КОРМІВ &lt; Вирощування, розведення, реалізація тварин та продукції тваринництва</v>
      </c>
      <c r="D358" s="28" t="str">
        <f>IF($H358&gt;$H$12,"",'[4]20'!AC353)</f>
        <v>медогляд</v>
      </c>
      <c r="E358" s="29">
        <f>IF($H358&gt;$H$12,"",IF($B358="","",ROUND('[4]20'!AD353,$H$9)))</f>
        <v>553.36</v>
      </c>
      <c r="F358" s="29">
        <f>IF($H358&gt;$H$12,"",IF($B358="","",ROUND('[4]20'!AE353,$H$9)))</f>
        <v>110.67</v>
      </c>
      <c r="G358" s="29">
        <f>IF($H358&gt;$H$12,"",IF($B358="","",ROUND('[4]20'!AF353,$H$9)))</f>
        <v>664.03</v>
      </c>
      <c r="H358" s="30">
        <v>346</v>
      </c>
    </row>
    <row r="359" spans="1:8" ht="59.25" customHeight="1" x14ac:dyDescent="0.25">
      <c r="A359" s="26" t="str">
        <f>IF($H359&gt;$H$12,"",'[4]20'!Z354)</f>
        <v>8.320</v>
      </c>
      <c r="B359" s="26">
        <f>IF($H359&gt;$H$12,"",'[4]20'!AA354)</f>
        <v>339</v>
      </c>
      <c r="C359" s="27" t="str">
        <f>IF($H359&gt;$H$12,"",'[4]20'!AB354)</f>
        <v>ПЕРІОДИЧНИЙ медогляд: ПРАЦІВНИКИ ЦЕХІВ ВИГОТОВЛЕННЯ КОРМІВ &lt; Вирощування, розведення, реалізація тварин та продукції тваринництва (один раз на рік)</v>
      </c>
      <c r="D359" s="28" t="str">
        <f>IF($H359&gt;$H$12,"",'[4]20'!AC354)</f>
        <v>медогляд</v>
      </c>
      <c r="E359" s="29">
        <f>IF($H359&gt;$H$12,"",IF($B359="","",ROUND('[4]20'!AD354,$H$9)))</f>
        <v>553.36</v>
      </c>
      <c r="F359" s="29">
        <f>IF($H359&gt;$H$12,"",IF($B359="","",ROUND('[4]20'!AE354,$H$9)))</f>
        <v>110.67</v>
      </c>
      <c r="G359" s="29">
        <f>IF($H359&gt;$H$12,"",IF($B359="","",ROUND('[4]20'!AF354,$H$9)))</f>
        <v>664.03</v>
      </c>
      <c r="H359" s="30">
        <v>347</v>
      </c>
    </row>
    <row r="360" spans="1:8" ht="57.75" customHeight="1" x14ac:dyDescent="0.25">
      <c r="A360" s="26" t="str">
        <f>IF($H360&gt;$H$12,"",'[4]20'!Z355)</f>
        <v>8.321</v>
      </c>
      <c r="B360" s="26">
        <f>IF($H360&gt;$H$12,"",'[4]20'!AA355)</f>
        <v>340</v>
      </c>
      <c r="C360" s="27" t="str">
        <f>IF($H360&gt;$H$12,"",'[4]20'!AB355)</f>
        <v>ПЕРІОДИЧНИЙ медогляд: ПРАЦІВНИКИ ЦЕХІВ ВИГОТОВЛЕННЯ КОРМІВ &lt; Вирощування, розведення, реалізація тварин та продукції тваринництва (один раз на 10 років)</v>
      </c>
      <c r="D360" s="28" t="str">
        <f>IF($H360&gt;$H$12,"",'[4]20'!AC355)</f>
        <v>медогляд</v>
      </c>
      <c r="E360" s="29">
        <f>IF($H360&gt;$H$12,"",IF($B360="","",ROUND('[4]20'!AD355,$H$9)))</f>
        <v>553.36</v>
      </c>
      <c r="F360" s="29">
        <f>IF($H360&gt;$H$12,"",IF($B360="","",ROUND('[4]20'!AE355,$H$9)))</f>
        <v>110.67</v>
      </c>
      <c r="G360" s="29">
        <f>IF($H360&gt;$H$12,"",IF($B360="","",ROUND('[4]20'!AF355,$H$9)))</f>
        <v>664.03</v>
      </c>
      <c r="H360" s="30">
        <v>348</v>
      </c>
    </row>
    <row r="361" spans="1:8" ht="54" customHeight="1" x14ac:dyDescent="0.25">
      <c r="A361" s="26" t="str">
        <f>IF($H361&gt;$H$12,"",'[4]20'!Z356)</f>
        <v>8.322</v>
      </c>
      <c r="B361" s="26">
        <f>IF($H361&gt;$H$12,"",'[4]20'!AA356)</f>
        <v>341</v>
      </c>
      <c r="C361" s="27" t="str">
        <f>IF($H361&gt;$H$12,"",'[4]20'!AB356)</f>
        <v>ПОПЕРЕДНІЙ медогляд: ОПЕРАТОРИ МАШИННОГО ДОЇННЯ &lt; Вирощування, розведення, реалізація тварин та продукції тваринництва</v>
      </c>
      <c r="D361" s="28" t="str">
        <f>IF($H361&gt;$H$12,"",'[4]20'!AC356)</f>
        <v>медогляд</v>
      </c>
      <c r="E361" s="29">
        <f>IF($H361&gt;$H$12,"",IF($B361="","",ROUND('[4]20'!AD356,$H$9)))</f>
        <v>647</v>
      </c>
      <c r="F361" s="29">
        <f>IF($H361&gt;$H$12,"",IF($B361="","",ROUND('[4]20'!AE356,$H$9)))</f>
        <v>129.4</v>
      </c>
      <c r="G361" s="29">
        <f>IF($H361&gt;$H$12,"",IF($B361="","",ROUND('[4]20'!AF356,$H$9)))</f>
        <v>776.4</v>
      </c>
      <c r="H361" s="30">
        <v>349</v>
      </c>
    </row>
    <row r="362" spans="1:8" ht="54" customHeight="1" x14ac:dyDescent="0.25">
      <c r="A362" s="26" t="str">
        <f>IF($H362&gt;$H$12,"",'[4]20'!Z357)</f>
        <v>8.323</v>
      </c>
      <c r="B362" s="26">
        <f>IF($H362&gt;$H$12,"",'[4]20'!AA357)</f>
        <v>342</v>
      </c>
      <c r="C362" s="27" t="str">
        <f>IF($H362&gt;$H$12,"",'[4]20'!AB357)</f>
        <v>ПЕРІОДИЧНИЙ медогляд: ОПЕРАТОРИ МАШИННОГО ДОЇННЯ &lt; Вирощування, розведення, реалізація тварин та продукції тваринництва</v>
      </c>
      <c r="D362" s="28" t="str">
        <f>IF($H362&gt;$H$12,"",'[4]20'!AC357)</f>
        <v>медогляд</v>
      </c>
      <c r="E362" s="29">
        <f>IF($H362&gt;$H$12,"",IF($B362="","",ROUND('[4]20'!AD357,$H$9)))</f>
        <v>553.36</v>
      </c>
      <c r="F362" s="29">
        <f>IF($H362&gt;$H$12,"",IF($B362="","",ROUND('[4]20'!AE357,$H$9)))</f>
        <v>110.67</v>
      </c>
      <c r="G362" s="29">
        <f>IF($H362&gt;$H$12,"",IF($B362="","",ROUND('[4]20'!AF357,$H$9)))</f>
        <v>664.03</v>
      </c>
      <c r="H362" s="30">
        <v>350</v>
      </c>
    </row>
    <row r="363" spans="1:8" ht="55.5" customHeight="1" x14ac:dyDescent="0.25">
      <c r="A363" s="26" t="str">
        <f>IF($H363&gt;$H$12,"",'[4]20'!Z358)</f>
        <v>8.324</v>
      </c>
      <c r="B363" s="26">
        <f>IF($H363&gt;$H$12,"",'[4]20'!AA358)</f>
        <v>343</v>
      </c>
      <c r="C363" s="27" t="str">
        <f>IF($H363&gt;$H$12,"",'[4]20'!AB358)</f>
        <v>ПОПЕРЕДНІЙ медогляд: ОПЕРАТОРИ ШТУЧНОГО ЗАПЛІДНЕННЯ ТВАРИН &lt; Вирощування, розведення, реалізація тварин та продукції тваринництва</v>
      </c>
      <c r="D363" s="28" t="str">
        <f>IF($H363&gt;$H$12,"",'[4]20'!AC358)</f>
        <v>медогляд</v>
      </c>
      <c r="E363" s="29">
        <f>IF($H363&gt;$H$12,"",IF($B363="","",ROUND('[4]20'!AD358,$H$9)))</f>
        <v>647</v>
      </c>
      <c r="F363" s="29">
        <f>IF($H363&gt;$H$12,"",IF($B363="","",ROUND('[4]20'!AE358,$H$9)))</f>
        <v>129.4</v>
      </c>
      <c r="G363" s="29">
        <f>IF($H363&gt;$H$12,"",IF($B363="","",ROUND('[4]20'!AF358,$H$9)))</f>
        <v>776.4</v>
      </c>
      <c r="H363" s="30">
        <v>351</v>
      </c>
    </row>
    <row r="364" spans="1:8" ht="53.25" customHeight="1" x14ac:dyDescent="0.25">
      <c r="A364" s="26" t="str">
        <f>IF($H364&gt;$H$12,"",'[4]20'!Z359)</f>
        <v>8.325</v>
      </c>
      <c r="B364" s="26">
        <f>IF($H364&gt;$H$12,"",'[4]20'!AA359)</f>
        <v>344</v>
      </c>
      <c r="C364" s="27" t="str">
        <f>IF($H364&gt;$H$12,"",'[4]20'!AB359)</f>
        <v>ПЕРІОДИЧНИЙ медогляд: ОПЕРАТОРИ ШТУЧНОГО ЗАПЛІДНЕННЯ ТВАРИН &lt; Вирощування, розведення, реалізація тварин та продукції тваринництва</v>
      </c>
      <c r="D364" s="28" t="str">
        <f>IF($H364&gt;$H$12,"",'[4]20'!AC359)</f>
        <v>медогляд</v>
      </c>
      <c r="E364" s="29">
        <f>IF($H364&gt;$H$12,"",IF($B364="","",ROUND('[4]20'!AD359,$H$9)))</f>
        <v>553.36</v>
      </c>
      <c r="F364" s="29">
        <f>IF($H364&gt;$H$12,"",IF($B364="","",ROUND('[4]20'!AE359,$H$9)))</f>
        <v>110.67</v>
      </c>
      <c r="G364" s="29">
        <f>IF($H364&gt;$H$12,"",IF($B364="","",ROUND('[4]20'!AF359,$H$9)))</f>
        <v>664.03</v>
      </c>
      <c r="H364" s="30">
        <v>352</v>
      </c>
    </row>
    <row r="365" spans="1:8" ht="51" customHeight="1" x14ac:dyDescent="0.25">
      <c r="A365" s="26" t="str">
        <f>IF($H365&gt;$H$12,"",'[4]20'!Z360)</f>
        <v>8.326</v>
      </c>
      <c r="B365" s="26">
        <f>IF($H365&gt;$H$12,"",'[4]20'!AA360)</f>
        <v>345</v>
      </c>
      <c r="C365" s="27" t="str">
        <f>IF($H365&gt;$H$12,"",'[4]20'!AB360)</f>
        <v>ПОПЕРЕДНІЙ медогляд: ДОЯРКИ (ДОЯРИ) &lt; Вирощування, розведення, реалізація тварин та продукції тваринництва</v>
      </c>
      <c r="D365" s="28" t="str">
        <f>IF($H365&gt;$H$12,"",'[4]20'!AC360)</f>
        <v>медогляд</v>
      </c>
      <c r="E365" s="29">
        <f>IF($H365&gt;$H$12,"",IF($B365="","",ROUND('[4]20'!AD360,$H$9)))</f>
        <v>789.28</v>
      </c>
      <c r="F365" s="29">
        <f>IF($H365&gt;$H$12,"",IF($B365="","",ROUND('[4]20'!AE360,$H$9)))</f>
        <v>157.86000000000001</v>
      </c>
      <c r="G365" s="29">
        <f>IF($H365&gt;$H$12,"",IF($B365="","",ROUND('[4]20'!AF360,$H$9)))</f>
        <v>947.14</v>
      </c>
      <c r="H365" s="30">
        <v>353</v>
      </c>
    </row>
    <row r="366" spans="1:8" ht="39.75" customHeight="1" x14ac:dyDescent="0.25">
      <c r="A366" s="26" t="str">
        <f>IF($H366&gt;$H$12,"",'[4]20'!Z361)</f>
        <v>8.327</v>
      </c>
      <c r="B366" s="26">
        <f>IF($H366&gt;$H$12,"",'[4]20'!AA361)</f>
        <v>346</v>
      </c>
      <c r="C366" s="27" t="str">
        <f>IF($H366&gt;$H$12,"",'[4]20'!AB361)</f>
        <v>ПЕРІОДИЧНИЙ медогляд: ДОЯРКИ (ДОЯРИ) &lt; Вирощування, розведення, реалізація тварин та продукції тваринництва</v>
      </c>
      <c r="D366" s="28" t="str">
        <f>IF($H366&gt;$H$12,"",'[4]20'!AC361)</f>
        <v>медогляд</v>
      </c>
      <c r="E366" s="29">
        <f>IF($H366&gt;$H$12,"",IF($B366="","",ROUND('[4]20'!AD361,$H$9)))</f>
        <v>647</v>
      </c>
      <c r="F366" s="29">
        <f>IF($H366&gt;$H$12,"",IF($B366="","",ROUND('[4]20'!AE361,$H$9)))</f>
        <v>129.4</v>
      </c>
      <c r="G366" s="29">
        <f>IF($H366&gt;$H$12,"",IF($B366="","",ROUND('[4]20'!AF361,$H$9)))</f>
        <v>776.4</v>
      </c>
      <c r="H366" s="30">
        <v>354</v>
      </c>
    </row>
    <row r="367" spans="1:8" ht="82.5" customHeight="1" x14ac:dyDescent="0.25">
      <c r="A367" s="26" t="str">
        <f>IF($H367&gt;$H$12,"",'[4]20'!Z362)</f>
        <v>8.328</v>
      </c>
      <c r="B367" s="26">
        <f>IF($H367&gt;$H$12,"",'[4]20'!AA362)</f>
        <v>347</v>
      </c>
      <c r="C367" s="27" t="str">
        <f>IF($H367&gt;$H$12,"",'[4]20'!AB362)</f>
        <v>ПОПЕРЕДНІЙ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НЕ працюють  і НЕ  контактують з дітьми)</v>
      </c>
      <c r="D367" s="28" t="str">
        <f>IF($H367&gt;$H$12,"",'[4]20'!AC362)</f>
        <v>медогляд</v>
      </c>
      <c r="E367" s="29">
        <f>IF($H367&gt;$H$12,"",IF($B367="","",ROUND('[4]20'!AD362,$H$9)))</f>
        <v>789.28</v>
      </c>
      <c r="F367" s="29">
        <f>IF($H367&gt;$H$12,"",IF($B367="","",ROUND('[4]20'!AE362,$H$9)))</f>
        <v>157.86000000000001</v>
      </c>
      <c r="G367" s="29">
        <f>IF($H367&gt;$H$12,"",IF($B367="","",ROUND('[4]20'!AF362,$H$9)))</f>
        <v>947.14</v>
      </c>
      <c r="H367" s="30">
        <v>355</v>
      </c>
    </row>
    <row r="368" spans="1:8" ht="82.5" customHeight="1" x14ac:dyDescent="0.25">
      <c r="A368" s="26" t="str">
        <f>IF($H368&gt;$H$12,"",'[4]20'!Z363)</f>
        <v>8.329</v>
      </c>
      <c r="B368" s="26">
        <f>IF($H368&gt;$H$12,"",'[4]20'!AA363)</f>
        <v>348</v>
      </c>
      <c r="C368" s="27" t="str">
        <f>IF($H368&gt;$H$12,"",'[4]20'!AB363)</f>
        <v>ПОПЕРЕДНІЙ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працюють або контактують з дітьми віком ВІД трьох років)</v>
      </c>
      <c r="D368" s="28" t="str">
        <f>IF($H368&gt;$H$12,"",'[4]20'!AC363)</f>
        <v>медогляд</v>
      </c>
      <c r="E368" s="29">
        <f>IF($H368&gt;$H$12,"",IF($B368="","",ROUND('[4]20'!AD363,$H$9)))</f>
        <v>882.92</v>
      </c>
      <c r="F368" s="29">
        <f>IF($H368&gt;$H$12,"",IF($B368="","",ROUND('[4]20'!AE363,$H$9)))</f>
        <v>176.58</v>
      </c>
      <c r="G368" s="29">
        <f>IF($H368&gt;$H$12,"",IF($B368="","",ROUND('[4]20'!AF363,$H$9)))</f>
        <v>1059.5</v>
      </c>
      <c r="H368" s="30">
        <v>356</v>
      </c>
    </row>
    <row r="369" spans="1:8" ht="78" customHeight="1" x14ac:dyDescent="0.25">
      <c r="A369" s="26" t="str">
        <f>IF($H369&gt;$H$12,"",'[4]20'!Z364)</f>
        <v>8.330</v>
      </c>
      <c r="B369" s="26">
        <f>IF($H369&gt;$H$12,"",'[4]20'!AA364)</f>
        <v>349</v>
      </c>
      <c r="C369" s="27" t="str">
        <f>IF($H369&gt;$H$12,"",'[4]20'!AB364)</f>
        <v>ПОПЕРЕДНІЙ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працюють або контактують з дітьми віком ДО трьох років)</v>
      </c>
      <c r="D369" s="28" t="str">
        <f>IF($H369&gt;$H$12,"",'[4]20'!AC364)</f>
        <v>медогляд</v>
      </c>
      <c r="E369" s="29">
        <f>IF($H369&gt;$H$12,"",IF($B369="","",ROUND('[4]20'!AD364,$H$9)))</f>
        <v>882.92</v>
      </c>
      <c r="F369" s="29">
        <f>IF($H369&gt;$H$12,"",IF($B369="","",ROUND('[4]20'!AE364,$H$9)))</f>
        <v>176.58</v>
      </c>
      <c r="G369" s="29">
        <f>IF($H369&gt;$H$12,"",IF($B369="","",ROUND('[4]20'!AF364,$H$9)))</f>
        <v>1059.5</v>
      </c>
      <c r="H369" s="30">
        <v>357</v>
      </c>
    </row>
    <row r="370" spans="1:8" ht="78" customHeight="1" x14ac:dyDescent="0.25">
      <c r="A370" s="26" t="str">
        <f>IF($H370&gt;$H$12,"",'[4]20'!Z365)</f>
        <v>8.331</v>
      </c>
      <c r="B370" s="26">
        <f>IF($H370&gt;$H$12,"",'[4]20'!AA365)</f>
        <v>350</v>
      </c>
      <c r="C370" s="27" t="str">
        <f>IF($H370&gt;$H$12,"",'[4]20'!AB365)</f>
        <v>ПЕРІОДИЧНИЙ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НЕ працюють  і НЕ  контактують з дітьми)</v>
      </c>
      <c r="D370" s="28" t="str">
        <f>IF($H370&gt;$H$12,"",'[4]20'!AC365)</f>
        <v>медогляд</v>
      </c>
      <c r="E370" s="29">
        <f>IF($H370&gt;$H$12,"",IF($B370="","",ROUND('[4]20'!AD365,$H$9)))</f>
        <v>647</v>
      </c>
      <c r="F370" s="29">
        <f>IF($H370&gt;$H$12,"",IF($B370="","",ROUND('[4]20'!AE365,$H$9)))</f>
        <v>129.4</v>
      </c>
      <c r="G370" s="29">
        <f>IF($H370&gt;$H$12,"",IF($B370="","",ROUND('[4]20'!AF365,$H$9)))</f>
        <v>776.4</v>
      </c>
      <c r="H370" s="30">
        <v>358</v>
      </c>
    </row>
    <row r="371" spans="1:8" ht="81" customHeight="1" x14ac:dyDescent="0.25">
      <c r="A371" s="26" t="str">
        <f>IF($H371&gt;$H$12,"",'[4]20'!Z366)</f>
        <v>8.332</v>
      </c>
      <c r="B371" s="26">
        <f>IF($H371&gt;$H$12,"",'[4]20'!AA366)</f>
        <v>351</v>
      </c>
      <c r="C371" s="27" t="str">
        <f>IF($H371&gt;$H$12,"",'[4]20'!AB366)</f>
        <v>ПЕРІОДИЧНИЙ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працюють або контактують з дітьми віком ВІД трьох років)</v>
      </c>
      <c r="D371" s="28" t="str">
        <f>IF($H371&gt;$H$12,"",'[4]20'!AC366)</f>
        <v>медогляд</v>
      </c>
      <c r="E371" s="29">
        <f>IF($H371&gt;$H$12,"",IF($B371="","",ROUND('[4]20'!AD366,$H$9)))</f>
        <v>647</v>
      </c>
      <c r="F371" s="29">
        <f>IF($H371&gt;$H$12,"",IF($B371="","",ROUND('[4]20'!AE366,$H$9)))</f>
        <v>129.4</v>
      </c>
      <c r="G371" s="29">
        <f>IF($H371&gt;$H$12,"",IF($B371="","",ROUND('[4]20'!AF366,$H$9)))</f>
        <v>776.4</v>
      </c>
      <c r="H371" s="30">
        <v>359</v>
      </c>
    </row>
    <row r="372" spans="1:8" ht="82.5" customHeight="1" x14ac:dyDescent="0.25">
      <c r="A372" s="26" t="str">
        <f>IF($H372&gt;$H$12,"",'[4]20'!Z367)</f>
        <v>8.333</v>
      </c>
      <c r="B372" s="26">
        <f>IF($H372&gt;$H$12,"",'[4]20'!AA367)</f>
        <v>352</v>
      </c>
      <c r="C372" s="27" t="str">
        <f>IF($H372&gt;$H$12,"",'[4]20'!AB367)</f>
        <v>ПЕРІОДИЧНИЙ медогляд: РЕПЕТИТОРИ, ГУВЕРНЕРИ, ДОГЛЯДАЧІ, ПРИБИРАЛЬНИКИ, КУХАРІ, МАНІКЮРНИКИ, ПЕДИКЮРНИКИ, МАСАЖИСТИ &lt; Приватні послуги вдома ( для працівників, які працюють або контактують з дітьми віком ДО трьох років)</v>
      </c>
      <c r="D372" s="28" t="str">
        <f>IF($H372&gt;$H$12,"",'[4]20'!AC367)</f>
        <v>медогляд</v>
      </c>
      <c r="E372" s="29">
        <f>IF($H372&gt;$H$12,"",IF($B372="","",ROUND('[4]20'!AD367,$H$9)))</f>
        <v>515.9</v>
      </c>
      <c r="F372" s="29">
        <f>IF($H372&gt;$H$12,"",IF($B372="","",ROUND('[4]20'!AE367,$H$9)))</f>
        <v>103.18</v>
      </c>
      <c r="G372" s="29">
        <f>IF($H372&gt;$H$12,"",IF($B372="","",ROUND('[4]20'!AF367,$H$9)))</f>
        <v>619.08000000000004</v>
      </c>
      <c r="H372" s="30">
        <v>360</v>
      </c>
    </row>
    <row r="373" spans="1:8" ht="68.25" customHeight="1" x14ac:dyDescent="0.25">
      <c r="A373" s="26" t="str">
        <f>IF($H373&gt;$H$12,"",'[4]20'!Z368)</f>
        <v>8.334</v>
      </c>
      <c r="B373" s="26">
        <f>IF($H373&gt;$H$12,"",'[4]20'!AA368)</f>
        <v>353</v>
      </c>
      <c r="C373" s="27" t="str">
        <f>IF($H373&gt;$H$12,"",'[4]20'!AB368)</f>
        <v>ПОПЕРЕДНІЙ медогляд: СУДОВО-МЕДИЧНІ ЕКСПЕРТИ І ПРОФЕСІОНАЛИ З ВИЩОЮ НЕМЕДИЧНОЮ ОСВІТОЮ &lt; Державні спеціалізовані установи судово-експертної діяльності</v>
      </c>
      <c r="D373" s="28" t="str">
        <f>IF($H373&gt;$H$12,"",'[4]20'!AC368)</f>
        <v>медогляд</v>
      </c>
      <c r="E373" s="29">
        <f>IF($H373&gt;$H$12,"",IF($B373="","",ROUND('[4]20'!AD368,$H$9)))</f>
        <v>882.92</v>
      </c>
      <c r="F373" s="29">
        <f>IF($H373&gt;$H$12,"",IF($B373="","",ROUND('[4]20'!AE368,$H$9)))</f>
        <v>176.58</v>
      </c>
      <c r="G373" s="29">
        <f>IF($H373&gt;$H$12,"",IF($B373="","",ROUND('[4]20'!AF368,$H$9)))</f>
        <v>1059.5</v>
      </c>
      <c r="H373" s="30">
        <v>361</v>
      </c>
    </row>
    <row r="374" spans="1:8" ht="60" customHeight="1" x14ac:dyDescent="0.25">
      <c r="A374" s="26" t="str">
        <f>IF($H374&gt;$H$12,"",'[4]20'!Z369)</f>
        <v>8.335</v>
      </c>
      <c r="B374" s="26">
        <f>IF($H374&gt;$H$12,"",'[4]20'!AA369)</f>
        <v>354</v>
      </c>
      <c r="C374" s="27" t="str">
        <f>IF($H374&gt;$H$12,"",'[4]20'!AB369)</f>
        <v>ПЕРІОДИЧНИЙ медогляд: СУДОВО-МЕДИЧНІ ЕКСПЕРТИ І ПРОФЕСІОНАЛИ З ВИЩОЮ НЕМЕДИЧНОЮ ОСВІТОЮ &lt; Державні спеціалізовані установи судово-експертної діяльності</v>
      </c>
      <c r="D374" s="28" t="str">
        <f>IF($H374&gt;$H$12,"",'[4]20'!AC369)</f>
        <v>медогляд</v>
      </c>
      <c r="E374" s="29">
        <f>IF($H374&gt;$H$12,"",IF($B374="","",ROUND('[4]20'!AD369,$H$9)))</f>
        <v>647</v>
      </c>
      <c r="F374" s="29">
        <f>IF($H374&gt;$H$12,"",IF($B374="","",ROUND('[4]20'!AE369,$H$9)))</f>
        <v>129.4</v>
      </c>
      <c r="G374" s="29">
        <f>IF($H374&gt;$H$12,"",IF($B374="","",ROUND('[4]20'!AF369,$H$9)))</f>
        <v>776.4</v>
      </c>
      <c r="H374" s="30">
        <v>362</v>
      </c>
    </row>
    <row r="375" spans="1:8" ht="57.75" customHeight="1" x14ac:dyDescent="0.25">
      <c r="A375" s="26" t="str">
        <f>IF($H375&gt;$H$12,"",'[4]20'!Z370)</f>
        <v>8.336</v>
      </c>
      <c r="B375" s="26">
        <f>IF($H375&gt;$H$12,"",'[4]20'!AA370)</f>
        <v>355</v>
      </c>
      <c r="C375" s="27" t="str">
        <f>IF($H375&gt;$H$12,"",'[4]20'!AB370)</f>
        <v>ПОПЕРЕДНІЙ медогляд: ТЕХНІЧНИЙ ПЕРСОНАЛ, У ТОМУ ЧИСЛІ ПРИБИРАЛЬНИКИ ПРИМІЩЕНЬ &lt; Державні спеціалізовані установи судово-експертної діяльності</v>
      </c>
      <c r="D375" s="28" t="str">
        <f>IF($H375&gt;$H$12,"",'[4]20'!AC370)</f>
        <v>медогляд</v>
      </c>
      <c r="E375" s="29">
        <f>IF($H375&gt;$H$12,"",IF($B375="","",ROUND('[4]20'!AD370,$H$9)))</f>
        <v>553.36</v>
      </c>
      <c r="F375" s="29">
        <f>IF($H375&gt;$H$12,"",IF($B375="","",ROUND('[4]20'!AE370,$H$9)))</f>
        <v>110.67</v>
      </c>
      <c r="G375" s="29">
        <f>IF($H375&gt;$H$12,"",IF($B375="","",ROUND('[4]20'!AF370,$H$9)))</f>
        <v>664.03</v>
      </c>
      <c r="H375" s="30">
        <v>363</v>
      </c>
    </row>
    <row r="376" spans="1:8" ht="52" x14ac:dyDescent="0.25">
      <c r="A376" s="26" t="str">
        <f>IF($H376&gt;$H$12,"",'[4]20'!Z371)</f>
        <v>8.337</v>
      </c>
      <c r="B376" s="26">
        <f>IF($H376&gt;$H$12,"",'[4]20'!AA371)</f>
        <v>356</v>
      </c>
      <c r="C376" s="27" t="str">
        <f>IF($H376&gt;$H$12,"",'[4]20'!AB371)</f>
        <v>ПЕРІОДИЧНИЙ медогляд: ТЕХНІЧНИЙ ПЕРСОНАЛ, У ТОМУ ЧИСЛІ ПРИБИРАЛЬНИКИ ПРИМІЩЕНЬ &lt; Державні спеціалізовані установи судово-експертної діяльності</v>
      </c>
      <c r="D376" s="28" t="str">
        <f>IF($H376&gt;$H$12,"",'[4]20'!AC371)</f>
        <v>медогляд</v>
      </c>
      <c r="E376" s="29">
        <f>IF($H376&gt;$H$12,"",IF($B376="","",ROUND('[4]20'!AD371,$H$9)))</f>
        <v>553.36</v>
      </c>
      <c r="F376" s="29">
        <f>IF($H376&gt;$H$12,"",IF($B376="","",ROUND('[4]20'!AE371,$H$9)))</f>
        <v>110.67</v>
      </c>
      <c r="G376" s="29">
        <f>IF($H376&gt;$H$12,"",IF($B376="","",ROUND('[4]20'!AF371,$H$9)))</f>
        <v>664.03</v>
      </c>
      <c r="H376" s="30">
        <v>364</v>
      </c>
    </row>
    <row r="377" spans="1:8" ht="13" x14ac:dyDescent="0.25">
      <c r="A377" s="26" t="str">
        <f>IF($H377&gt;$H$12,"",'[4]20'!Z462)</f>
        <v>11</v>
      </c>
      <c r="B377" s="26" t="str">
        <f>IF($H377&gt;$H$12,"",'[4]20'!AA462)</f>
        <v/>
      </c>
      <c r="C377" s="44" t="str">
        <f>IF($H377&gt;$H$12,"",'[4]20'!AB462)</f>
        <v>Інші профмедогляди</v>
      </c>
      <c r="D377" s="28" t="str">
        <f>IF($H377&gt;$H$12,"",'[4]20'!AC462)</f>
        <v/>
      </c>
      <c r="E377" s="29" t="str">
        <f>IF($H377&gt;$H$12,"",IF($B377="","",ROUND('[4]20'!AD462,$H$9)))</f>
        <v/>
      </c>
      <c r="F377" s="29" t="str">
        <f>IF($H377&gt;$H$12,"",IF($B377="","",ROUND('[4]20'!AE462,$H$9)))</f>
        <v/>
      </c>
      <c r="G377" s="29" t="str">
        <f>IF($H377&gt;$H$12,"",IF($B377="","",ROUND('[4]20'!AF462,$H$9)))</f>
        <v/>
      </c>
      <c r="H377" s="30">
        <v>455</v>
      </c>
    </row>
    <row r="378" spans="1:8" ht="13" x14ac:dyDescent="0.25">
      <c r="A378" s="26" t="str">
        <f>IF($H378&gt;$H$12,"",'[4]20'!Z463)</f>
        <v>11.1</v>
      </c>
      <c r="B378" s="26">
        <f>IF($H378&gt;$H$12,"",'[4]20'!AA463)</f>
        <v>445</v>
      </c>
      <c r="C378" s="27" t="str">
        <f>IF($H378&gt;$H$12,"",'[4]20'!AB463)</f>
        <v>Медичний огляд призовників (допризовників)</v>
      </c>
      <c r="D378" s="28" t="str">
        <f>IF($H378&gt;$H$12,"",'[4]20'!AC463)</f>
        <v>медогляд</v>
      </c>
      <c r="E378" s="29">
        <f>IF($H378&gt;$H$12,"",IF($B378="","",ROUND('[4]20'!AD463,$H$9)))</f>
        <v>1465.76</v>
      </c>
      <c r="F378" s="29">
        <f>IF($H378&gt;$H$12,"",IF($B378="","",ROUND('[4]20'!AE463,$H$9)))</f>
        <v>0</v>
      </c>
      <c r="G378" s="29">
        <f>IF($H378&gt;$H$12,"",IF($B378="","",ROUND('[4]20'!AF463,$H$9)))</f>
        <v>1465.76</v>
      </c>
      <c r="H378" s="30">
        <v>456</v>
      </c>
    </row>
    <row r="379" spans="1:8" ht="26" x14ac:dyDescent="0.25">
      <c r="A379" s="26" t="str">
        <f>IF($H379&gt;$H$12,"",'[4]20'!Z464)</f>
        <v>11.2</v>
      </c>
      <c r="B379" s="26">
        <f>IF($H379&gt;$H$12,"",'[4]20'!AA464)</f>
        <v>446</v>
      </c>
      <c r="C379" s="27" t="str">
        <f>IF($H379&gt;$H$12,"",'[4]20'!AB464)</f>
        <v>Медичний огляд військовозобов'язаних у мирний час та під час мобілізації, на особливий період</v>
      </c>
      <c r="D379" s="28" t="str">
        <f>IF($H379&gt;$H$12,"",'[4]20'!AC464)</f>
        <v>медогляд</v>
      </c>
      <c r="E379" s="29">
        <f>IF($H379&gt;$H$12,"",IF($B379="","",ROUND('[4]20'!AD464,$H$9)))</f>
        <v>914.24</v>
      </c>
      <c r="F379" s="29">
        <f>IF($H379&gt;$H$12,"",IF($B379="","",ROUND('[4]20'!AE464,$H$9)))</f>
        <v>0</v>
      </c>
      <c r="G379" s="29">
        <f>IF($H379&gt;$H$12,"",IF($B379="","",ROUND('[4]20'!AF464,$H$9)))</f>
        <v>914.24</v>
      </c>
      <c r="H379" s="30">
        <v>457</v>
      </c>
    </row>
    <row r="380" spans="1:8" ht="26" x14ac:dyDescent="0.25">
      <c r="A380" s="26" t="str">
        <f>IF($H380&gt;$H$12,"",'[4]20'!Z465)</f>
        <v>11.3</v>
      </c>
      <c r="B380" s="26">
        <f>IF($H380&gt;$H$12,"",'[4]20'!AA465)</f>
        <v>447</v>
      </c>
      <c r="C380" s="27" t="str">
        <f>IF($H380&gt;$H$12,"",'[4]20'!AB465)</f>
        <v>Медичний огляд громадян, які бажають навчатися у ВВНЗ</v>
      </c>
      <c r="D380" s="28" t="str">
        <f>IF($H380&gt;$H$12,"",'[4]20'!AC465)</f>
        <v>медогляд</v>
      </c>
      <c r="E380" s="29">
        <f>IF($H380&gt;$H$12,"",IF($B380="","",ROUND('[4]20'!AD465,$H$9)))</f>
        <v>1503.04</v>
      </c>
      <c r="F380" s="29">
        <f>IF($H380&gt;$H$12,"",IF($B380="","",ROUND('[4]20'!AE465,$H$9)))</f>
        <v>0</v>
      </c>
      <c r="G380" s="29">
        <f>IF($H380&gt;$H$12,"",IF($B380="","",ROUND('[4]20'!AF465,$H$9)))</f>
        <v>1503.04</v>
      </c>
      <c r="H380" s="30">
        <v>458</v>
      </c>
    </row>
    <row r="381" spans="1:8" ht="26" x14ac:dyDescent="0.25">
      <c r="A381" s="26" t="str">
        <f>IF($H381&gt;$H$12,"",'[4]20'!Z466)</f>
        <v>11.4</v>
      </c>
      <c r="B381" s="26">
        <f>IF($H381&gt;$H$12,"",'[4]20'!AA466)</f>
        <v>448</v>
      </c>
      <c r="C381" s="27" t="str">
        <f>IF($H381&gt;$H$12,"",'[4]20'!AB466)</f>
        <v>Медичний огляд осіб, які приймаються на військову службу за контрактом</v>
      </c>
      <c r="D381" s="28" t="str">
        <f>IF($H381&gt;$H$12,"",'[4]20'!AC466)</f>
        <v>медогляд</v>
      </c>
      <c r="E381" s="29">
        <f>IF($H381&gt;$H$12,"",IF($B381="","",ROUND('[4]20'!AD466,$H$9)))</f>
        <v>1757.66</v>
      </c>
      <c r="F381" s="29">
        <f>IF($H381&gt;$H$12,"",IF($B381="","",ROUND('[4]20'!AE466,$H$9)))</f>
        <v>0</v>
      </c>
      <c r="G381" s="29">
        <f>IF($H381&gt;$H$12,"",IF($B381="","",ROUND('[4]20'!AF466,$H$9)))</f>
        <v>1757.66</v>
      </c>
      <c r="H381" s="30">
        <v>459</v>
      </c>
    </row>
    <row r="382" spans="1:8" ht="39" x14ac:dyDescent="0.25">
      <c r="A382" s="26" t="str">
        <f>IF($H382&gt;$H$12,"",'[4]20'!Z467)</f>
        <v>11.5</v>
      </c>
      <c r="B382" s="26">
        <f>IF($H382&gt;$H$12,"",'[4]20'!AA467)</f>
        <v>449</v>
      </c>
      <c r="C382" s="27" t="str">
        <f>IF($H382&gt;$H$12,"",'[4]20'!AB467)</f>
        <v>Медичний огляд військовозобов'язаних у мирний час та під час мобілізації, на особливий період (особам, яким більше 40 років)</v>
      </c>
      <c r="D382" s="28" t="str">
        <f>IF($H382&gt;$H$12,"",'[4]20'!AC467)</f>
        <v>медогляд</v>
      </c>
      <c r="E382" s="29">
        <f>IF($H382&gt;$H$12,"",IF($B382="","",ROUND('[4]20'!AD467,$H$9)))</f>
        <v>1042.68</v>
      </c>
      <c r="F382" s="29">
        <f>IF($H382&gt;$H$12,"",IF($B382="","",ROUND('[4]20'!AE467,$H$9)))</f>
        <v>0</v>
      </c>
      <c r="G382" s="29">
        <f>IF($H382&gt;$H$12,"",IF($B382="","",ROUND('[4]20'!AF467,$H$9)))</f>
        <v>1042.68</v>
      </c>
      <c r="H382" s="30">
        <v>460</v>
      </c>
    </row>
    <row r="383" spans="1:8" ht="13" x14ac:dyDescent="0.25">
      <c r="A383" s="26" t="str">
        <f>IF($H383&gt;$H$12,"",'[4]20'!Z468)</f>
        <v>11.6</v>
      </c>
      <c r="B383" s="26">
        <f>IF($H383&gt;$H$12,"",'[4]20'!AA468)</f>
        <v>450</v>
      </c>
      <c r="C383" s="27" t="str">
        <f>IF($H383&gt;$H$12,"",'[4]20'!AB468)</f>
        <v>Бланк медичної довідки на зброю</v>
      </c>
      <c r="D383" s="28" t="str">
        <f>IF($H383&gt;$H$12,"",'[4]20'!AC468)</f>
        <v>бланк</v>
      </c>
      <c r="E383" s="29">
        <f>IF($H383&gt;$H$12,"",IF($B383="","",ROUND('[4]20'!AD468,$H$9)))</f>
        <v>4.9800000000000004</v>
      </c>
      <c r="F383" s="29">
        <f>IF($H383&gt;$H$12,"",IF($B383="","",ROUND('[4]20'!AE468,$H$9)))</f>
        <v>0</v>
      </c>
      <c r="G383" s="29">
        <f>IF($H383&gt;$H$12,"",IF($B383="","",ROUND('[4]20'!AF468,$H$9)))</f>
        <v>4.9800000000000004</v>
      </c>
      <c r="H383" s="30">
        <v>461</v>
      </c>
    </row>
    <row r="384" spans="1:8" ht="28.9" customHeight="1" x14ac:dyDescent="0.25">
      <c r="A384" s="26" t="str">
        <f>IF($H384&gt;$H$12,"",'[4]20'!Z469)</f>
        <v>11.7</v>
      </c>
      <c r="B384" s="26">
        <f>IF($H384&gt;$H$12,"",'[4]20'!AA469)</f>
        <v>451</v>
      </c>
      <c r="C384" s="27" t="str">
        <f>IF($H384&gt;$H$12,"",'[4]20'!AB469)</f>
        <v>Бланк медичної довідки щодо придатності до керування транспортним засобом</v>
      </c>
      <c r="D384" s="28" t="str">
        <f>IF($H384&gt;$H$12,"",'[4]20'!AC469)</f>
        <v>бланк</v>
      </c>
      <c r="E384" s="29">
        <f>IF($H384&gt;$H$12,"",IF($B384="","",ROUND('[4]20'!AD469,$H$9)))</f>
        <v>8</v>
      </c>
      <c r="F384" s="29">
        <f>IF($H384&gt;$H$12,"",IF($B384="","",ROUND('[4]20'!AE469,$H$9)))</f>
        <v>0</v>
      </c>
      <c r="G384" s="29">
        <f>IF($H384&gt;$H$12,"",IF($B384="","",ROUND('[4]20'!AF469,$H$9)))</f>
        <v>8</v>
      </c>
      <c r="H384" s="30">
        <v>462</v>
      </c>
    </row>
    <row r="385" spans="1:8" ht="13" x14ac:dyDescent="0.25">
      <c r="A385" s="26" t="str">
        <f>IF($H385&gt;$H$12,"",'[4]20'!Z470)</f>
        <v>11.8</v>
      </c>
      <c r="B385" s="26">
        <f>IF($H385&gt;$H$12,"",'[4]20'!AA470)</f>
        <v>452</v>
      </c>
      <c r="C385" s="27" t="str">
        <f>IF($H385&gt;$H$12,"",'[4]20'!AB470)</f>
        <v>Бланк особистої медичної книжки 1-ОМК</v>
      </c>
      <c r="D385" s="28" t="str">
        <f>IF($H385&gt;$H$12,"",'[4]20'!AC470)</f>
        <v>бланк</v>
      </c>
      <c r="E385" s="29">
        <f>IF($H385&gt;$H$12,"",IF($B385="","",ROUND('[4]20'!AD470,$H$9)))</f>
        <v>16</v>
      </c>
      <c r="F385" s="29">
        <f>IF($H385&gt;$H$12,"",IF($B385="","",ROUND('[4]20'!AE470,$H$9)))</f>
        <v>0</v>
      </c>
      <c r="G385" s="29">
        <f>IF($H385&gt;$H$12,"",IF($B385="","",ROUND('[4]20'!AF470,$H$9)))</f>
        <v>16</v>
      </c>
      <c r="H385" s="30">
        <v>463</v>
      </c>
    </row>
    <row r="386" spans="1:8" ht="39" x14ac:dyDescent="0.25">
      <c r="A386" s="26" t="str">
        <f>IF($H386&gt;$H$12,"",'[4]20'!Z471)</f>
        <v>11.9</v>
      </c>
      <c r="B386" s="26">
        <f>IF($H386&gt;$H$12,"",'[4]20'!AA471)</f>
        <v>453</v>
      </c>
      <c r="C386" s="27" t="str">
        <f>IF($H386&gt;$H$12,"",'[4]20'!AB471)</f>
        <v>Довідка про проходження попереднього, періодичного та позачергового психіатричних оглядів, у т.ч. на предмет вживання психоактивних речовин (ф.100-2/о)</v>
      </c>
      <c r="D386" s="28" t="str">
        <f>IF($H386&gt;$H$12,"",'[4]20'!AC471)</f>
        <v>бланк</v>
      </c>
      <c r="E386" s="29">
        <f>IF($H386&gt;$H$12,"",IF($B386="","",ROUND('[4]20'!AD471,$H$9)))</f>
        <v>8.1999999999999993</v>
      </c>
      <c r="F386" s="29">
        <f>IF($H386&gt;$H$12,"",IF($B386="","",ROUND('[4]20'!AE471,$H$9)))</f>
        <v>0</v>
      </c>
      <c r="G386" s="29">
        <f>IF($H386&gt;$H$12,"",IF($B386="","",ROUND('[4]20'!AF471,$H$9)))</f>
        <v>8.1999999999999993</v>
      </c>
      <c r="H386" s="30">
        <v>464</v>
      </c>
    </row>
    <row r="387" spans="1:8" ht="39" x14ac:dyDescent="0.25">
      <c r="A387" s="26" t="str">
        <f>IF($H387&gt;$H$12,"",'[4]20'!Z472)</f>
        <v>11.10</v>
      </c>
      <c r="B387" s="26">
        <f>IF($H387&gt;$H$12,"",'[4]20'!AA472)</f>
        <v>454</v>
      </c>
      <c r="C387" s="27" t="str">
        <f>IF($H387&gt;$H$12,"",'[4]20'!AB472)</f>
        <v>Протокол про проходження попереднього, періодичного та позачергового психіатричних оглядів, у т.ч. на предмет вживання психоактивних речовин (ф.100-1/о)</v>
      </c>
      <c r="D387" s="28" t="str">
        <f>IF($H387&gt;$H$12,"",'[4]20'!AC472)</f>
        <v>бланк</v>
      </c>
      <c r="E387" s="29">
        <f>IF($H387&gt;$H$12,"",IF($B387="","",ROUND('[4]20'!AD472,$H$9)))</f>
        <v>2.2999999999999998</v>
      </c>
      <c r="F387" s="29">
        <f>IF($H387&gt;$H$12,"",IF($B387="","",ROUND('[4]20'!AE472,$H$9)))</f>
        <v>0</v>
      </c>
      <c r="G387" s="29">
        <f>IF($H387&gt;$H$12,"",IF($B387="","",ROUND('[4]20'!AF472,$H$9)))</f>
        <v>2.2999999999999998</v>
      </c>
      <c r="H387" s="30">
        <v>465</v>
      </c>
    </row>
    <row r="388" spans="1:8" x14ac:dyDescent="0.4">
      <c r="A388" s="33"/>
      <c r="B388" s="33"/>
      <c r="C388" s="34"/>
      <c r="D388" s="35"/>
      <c r="H388" s="30"/>
    </row>
    <row r="389" spans="1:8" x14ac:dyDescent="0.4">
      <c r="A389" s="33"/>
      <c r="B389" s="33"/>
      <c r="C389" s="34"/>
      <c r="D389" s="35"/>
      <c r="H389" s="30"/>
    </row>
    <row r="390" spans="1:8" x14ac:dyDescent="0.4">
      <c r="A390" s="33"/>
      <c r="B390" s="33"/>
      <c r="C390" s="34"/>
      <c r="D390" s="35"/>
      <c r="H390" s="30"/>
    </row>
    <row r="391" spans="1:8" x14ac:dyDescent="0.4">
      <c r="A391" s="33"/>
      <c r="B391" s="33"/>
      <c r="C391" s="34"/>
      <c r="D391" s="35"/>
      <c r="H391" s="30"/>
    </row>
    <row r="392" spans="1:8" x14ac:dyDescent="0.4">
      <c r="A392" s="33"/>
      <c r="B392" s="33"/>
      <c r="C392" s="34"/>
      <c r="D392" s="35"/>
      <c r="H392" s="30"/>
    </row>
    <row r="393" spans="1:8" x14ac:dyDescent="0.4">
      <c r="A393" s="33"/>
      <c r="B393" s="33"/>
      <c r="C393" s="34"/>
      <c r="D393" s="35"/>
      <c r="H393" s="30"/>
    </row>
    <row r="394" spans="1:8" x14ac:dyDescent="0.4">
      <c r="A394" s="33"/>
      <c r="B394" s="33"/>
      <c r="C394" s="34"/>
      <c r="D394" s="35"/>
      <c r="H394" s="30"/>
    </row>
    <row r="395" spans="1:8" x14ac:dyDescent="0.4">
      <c r="A395" s="33"/>
      <c r="B395" s="33"/>
      <c r="C395" s="34"/>
      <c r="D395" s="35"/>
      <c r="H395" s="30"/>
    </row>
    <row r="396" spans="1:8" x14ac:dyDescent="0.4">
      <c r="A396" s="33"/>
      <c r="B396" s="33"/>
      <c r="C396" s="34"/>
      <c r="D396" s="35"/>
      <c r="H396" s="30"/>
    </row>
    <row r="397" spans="1:8" x14ac:dyDescent="0.4">
      <c r="A397" s="33"/>
      <c r="B397" s="33"/>
      <c r="C397" s="34"/>
      <c r="D397" s="35"/>
      <c r="H397" s="30"/>
    </row>
    <row r="398" spans="1:8" x14ac:dyDescent="0.4">
      <c r="A398" s="33"/>
      <c r="B398" s="33"/>
      <c r="C398" s="34"/>
      <c r="D398" s="35"/>
      <c r="H398" s="30"/>
    </row>
    <row r="399" spans="1:8" x14ac:dyDescent="0.4">
      <c r="A399" s="33"/>
      <c r="B399" s="33"/>
      <c r="C399" s="34"/>
      <c r="D399" s="35"/>
      <c r="H399" s="30"/>
    </row>
    <row r="400" spans="1:8" x14ac:dyDescent="0.4">
      <c r="A400" s="33"/>
      <c r="B400" s="33"/>
      <c r="C400" s="34"/>
      <c r="D400" s="35"/>
      <c r="H400" s="30"/>
    </row>
    <row r="401" spans="1:8" x14ac:dyDescent="0.4">
      <c r="A401" s="33"/>
      <c r="B401" s="33"/>
      <c r="C401" s="34"/>
      <c r="D401" s="35"/>
      <c r="H401" s="30"/>
    </row>
    <row r="402" spans="1:8" x14ac:dyDescent="0.4">
      <c r="A402" s="33"/>
      <c r="B402" s="33"/>
      <c r="C402" s="34"/>
      <c r="D402" s="35"/>
      <c r="H402" s="30"/>
    </row>
    <row r="403" spans="1:8" x14ac:dyDescent="0.4">
      <c r="A403" s="33"/>
      <c r="B403" s="33"/>
      <c r="C403" s="34"/>
      <c r="D403" s="35"/>
      <c r="H403" s="30"/>
    </row>
    <row r="404" spans="1:8" x14ac:dyDescent="0.4">
      <c r="A404" s="33"/>
      <c r="B404" s="33"/>
      <c r="C404" s="34"/>
      <c r="D404" s="35"/>
      <c r="H404" s="30"/>
    </row>
    <row r="405" spans="1:8" x14ac:dyDescent="0.4">
      <c r="A405" s="33"/>
      <c r="B405" s="33"/>
      <c r="C405" s="34"/>
      <c r="D405" s="35"/>
      <c r="H405" s="30"/>
    </row>
    <row r="406" spans="1:8" x14ac:dyDescent="0.4">
      <c r="A406" s="33"/>
      <c r="B406" s="33"/>
      <c r="C406" s="34"/>
      <c r="D406" s="35"/>
      <c r="H406" s="30"/>
    </row>
    <row r="407" spans="1:8" x14ac:dyDescent="0.4">
      <c r="A407" s="33"/>
      <c r="B407" s="33"/>
      <c r="C407" s="34"/>
      <c r="D407" s="35"/>
      <c r="H407" s="30"/>
    </row>
    <row r="408" spans="1:8" x14ac:dyDescent="0.4">
      <c r="A408" s="33"/>
      <c r="B408" s="33"/>
      <c r="C408" s="34"/>
      <c r="D408" s="35"/>
      <c r="H408" s="30"/>
    </row>
    <row r="409" spans="1:8" x14ac:dyDescent="0.4">
      <c r="A409" s="33"/>
      <c r="B409" s="33"/>
      <c r="C409" s="34"/>
      <c r="D409" s="35"/>
      <c r="H409" s="30"/>
    </row>
    <row r="410" spans="1:8" x14ac:dyDescent="0.4">
      <c r="A410" s="33"/>
      <c r="B410" s="33"/>
      <c r="C410" s="34"/>
      <c r="D410" s="35"/>
      <c r="H410" s="30"/>
    </row>
    <row r="411" spans="1:8" x14ac:dyDescent="0.4">
      <c r="A411" s="33"/>
      <c r="B411" s="33"/>
      <c r="C411" s="34"/>
      <c r="D411" s="35"/>
      <c r="H411" s="30"/>
    </row>
    <row r="412" spans="1:8" x14ac:dyDescent="0.4">
      <c r="A412" s="33"/>
      <c r="B412" s="33"/>
      <c r="C412" s="34"/>
      <c r="D412" s="35"/>
      <c r="H412" s="30"/>
    </row>
    <row r="413" spans="1:8" x14ac:dyDescent="0.4">
      <c r="A413" s="33"/>
      <c r="B413" s="33"/>
      <c r="C413" s="34"/>
      <c r="D413" s="35"/>
      <c r="H413" s="30"/>
    </row>
    <row r="414" spans="1:8" x14ac:dyDescent="0.4">
      <c r="A414" s="33"/>
      <c r="B414" s="33"/>
      <c r="C414" s="34"/>
      <c r="D414" s="35"/>
      <c r="H414" s="30"/>
    </row>
    <row r="415" spans="1:8" x14ac:dyDescent="0.4">
      <c r="A415" s="33"/>
      <c r="B415" s="33"/>
      <c r="C415" s="34"/>
      <c r="D415" s="35"/>
      <c r="H415" s="30"/>
    </row>
    <row r="416" spans="1:8" x14ac:dyDescent="0.4">
      <c r="A416" s="33"/>
      <c r="B416" s="33"/>
      <c r="C416" s="34"/>
      <c r="D416" s="35"/>
      <c r="H416" s="30"/>
    </row>
    <row r="417" spans="1:8" x14ac:dyDescent="0.4">
      <c r="A417" s="33"/>
      <c r="B417" s="33"/>
      <c r="C417" s="34"/>
      <c r="D417" s="35"/>
      <c r="H417" s="30"/>
    </row>
    <row r="418" spans="1:8" x14ac:dyDescent="0.4">
      <c r="A418" s="33"/>
      <c r="B418" s="33"/>
      <c r="C418" s="34"/>
      <c r="D418" s="35"/>
      <c r="H418" s="30"/>
    </row>
    <row r="419" spans="1:8" x14ac:dyDescent="0.4">
      <c r="A419" s="33"/>
      <c r="B419" s="33"/>
      <c r="C419" s="34"/>
      <c r="D419" s="35"/>
      <c r="H419" s="30"/>
    </row>
    <row r="420" spans="1:8" x14ac:dyDescent="0.4">
      <c r="A420" s="33"/>
      <c r="B420" s="33"/>
      <c r="C420" s="34"/>
      <c r="D420" s="35"/>
      <c r="H420" s="30"/>
    </row>
    <row r="421" spans="1:8" x14ac:dyDescent="0.4">
      <c r="A421" s="33"/>
      <c r="B421" s="33"/>
      <c r="C421" s="34"/>
      <c r="D421" s="35"/>
      <c r="H421" s="30"/>
    </row>
    <row r="422" spans="1:8" x14ac:dyDescent="0.4">
      <c r="A422" s="33"/>
      <c r="B422" s="33"/>
      <c r="C422" s="34"/>
      <c r="D422" s="35"/>
      <c r="H422" s="30"/>
    </row>
    <row r="423" spans="1:8" x14ac:dyDescent="0.4">
      <c r="A423" s="33"/>
      <c r="B423" s="33"/>
      <c r="C423" s="34"/>
      <c r="D423" s="35"/>
      <c r="H423" s="30"/>
    </row>
    <row r="424" spans="1:8" x14ac:dyDescent="0.4">
      <c r="A424" s="33"/>
      <c r="B424" s="33"/>
      <c r="C424" s="34"/>
      <c r="D424" s="35"/>
      <c r="H424" s="30"/>
    </row>
    <row r="425" spans="1:8" x14ac:dyDescent="0.4">
      <c r="A425" s="33"/>
      <c r="B425" s="33"/>
      <c r="C425" s="34"/>
      <c r="D425" s="35"/>
      <c r="H425" s="30"/>
    </row>
    <row r="426" spans="1:8" x14ac:dyDescent="0.4">
      <c r="A426" s="33"/>
      <c r="B426" s="33"/>
      <c r="C426" s="34"/>
      <c r="D426" s="35"/>
      <c r="H426" s="30"/>
    </row>
    <row r="427" spans="1:8" x14ac:dyDescent="0.4">
      <c r="A427" s="33"/>
      <c r="B427" s="33"/>
      <c r="C427" s="34"/>
      <c r="D427" s="35"/>
      <c r="H427" s="30"/>
    </row>
    <row r="428" spans="1:8" x14ac:dyDescent="0.4">
      <c r="A428" s="33"/>
      <c r="B428" s="33"/>
      <c r="C428" s="34"/>
      <c r="D428" s="35"/>
      <c r="H428" s="30"/>
    </row>
    <row r="429" spans="1:8" x14ac:dyDescent="0.4">
      <c r="A429" s="33"/>
      <c r="B429" s="33"/>
      <c r="C429" s="34"/>
      <c r="D429" s="35"/>
      <c r="H429" s="30"/>
    </row>
    <row r="430" spans="1:8" x14ac:dyDescent="0.4">
      <c r="A430" s="33"/>
      <c r="B430" s="33"/>
      <c r="C430" s="34"/>
      <c r="D430" s="35"/>
      <c r="H430" s="30"/>
    </row>
    <row r="431" spans="1:8" x14ac:dyDescent="0.4">
      <c r="A431" s="33"/>
      <c r="B431" s="33"/>
      <c r="C431" s="34"/>
      <c r="D431" s="35"/>
      <c r="H431" s="30"/>
    </row>
    <row r="432" spans="1:8" x14ac:dyDescent="0.4">
      <c r="A432" s="33"/>
      <c r="B432" s="33"/>
      <c r="C432" s="34"/>
      <c r="D432" s="35"/>
      <c r="H432" s="30"/>
    </row>
    <row r="433" spans="1:8" x14ac:dyDescent="0.4">
      <c r="A433" s="33"/>
      <c r="B433" s="33"/>
      <c r="C433" s="34"/>
      <c r="D433" s="35"/>
      <c r="H433" s="30"/>
    </row>
    <row r="434" spans="1:8" x14ac:dyDescent="0.4">
      <c r="A434" s="33"/>
      <c r="B434" s="33"/>
      <c r="C434" s="34"/>
      <c r="D434" s="35"/>
      <c r="H434" s="30"/>
    </row>
    <row r="435" spans="1:8" x14ac:dyDescent="0.4">
      <c r="A435" s="33"/>
      <c r="B435" s="33"/>
      <c r="C435" s="34"/>
      <c r="D435" s="35"/>
      <c r="H435" s="30"/>
    </row>
    <row r="436" spans="1:8" x14ac:dyDescent="0.4">
      <c r="A436" s="33"/>
      <c r="B436" s="33"/>
      <c r="C436" s="34"/>
      <c r="D436" s="35"/>
      <c r="H436" s="30"/>
    </row>
    <row r="437" spans="1:8" x14ac:dyDescent="0.4">
      <c r="A437" s="33"/>
      <c r="B437" s="33"/>
      <c r="C437" s="34"/>
      <c r="D437" s="35"/>
      <c r="H437" s="30"/>
    </row>
    <row r="438" spans="1:8" x14ac:dyDescent="0.4">
      <c r="A438" s="33"/>
      <c r="B438" s="33"/>
      <c r="C438" s="34"/>
      <c r="D438" s="35"/>
      <c r="H438" s="30"/>
    </row>
    <row r="439" spans="1:8" x14ac:dyDescent="0.4">
      <c r="A439" s="33"/>
      <c r="B439" s="33"/>
      <c r="C439" s="34"/>
      <c r="D439" s="35"/>
      <c r="H439" s="30"/>
    </row>
    <row r="440" spans="1:8" x14ac:dyDescent="0.4">
      <c r="A440" s="33"/>
      <c r="B440" s="33"/>
      <c r="C440" s="34"/>
      <c r="D440" s="35"/>
      <c r="H440" s="30"/>
    </row>
    <row r="441" spans="1:8" x14ac:dyDescent="0.4">
      <c r="A441" s="33"/>
      <c r="B441" s="33"/>
      <c r="C441" s="34"/>
      <c r="D441" s="35"/>
      <c r="H441" s="30"/>
    </row>
    <row r="442" spans="1:8" x14ac:dyDescent="0.4">
      <c r="A442" s="33"/>
      <c r="B442" s="33"/>
      <c r="C442" s="34"/>
      <c r="D442" s="35"/>
      <c r="H442" s="30"/>
    </row>
    <row r="443" spans="1:8" x14ac:dyDescent="0.4">
      <c r="A443" s="33"/>
      <c r="B443" s="33"/>
      <c r="C443" s="34"/>
      <c r="D443" s="35"/>
      <c r="H443" s="30"/>
    </row>
    <row r="444" spans="1:8" x14ac:dyDescent="0.4">
      <c r="A444" s="33"/>
      <c r="B444" s="33"/>
      <c r="C444" s="34"/>
      <c r="D444" s="35"/>
      <c r="H444" s="30"/>
    </row>
    <row r="445" spans="1:8" x14ac:dyDescent="0.4">
      <c r="A445" s="33"/>
      <c r="B445" s="33"/>
      <c r="C445" s="34"/>
      <c r="D445" s="35"/>
      <c r="H445" s="30"/>
    </row>
    <row r="446" spans="1:8" x14ac:dyDescent="0.4">
      <c r="A446" s="33"/>
      <c r="B446" s="33"/>
      <c r="C446" s="34"/>
      <c r="D446" s="35"/>
      <c r="H446" s="30"/>
    </row>
    <row r="447" spans="1:8" x14ac:dyDescent="0.4">
      <c r="A447" s="33"/>
      <c r="B447" s="33"/>
      <c r="C447" s="34"/>
      <c r="D447" s="35"/>
      <c r="H447" s="30"/>
    </row>
    <row r="448" spans="1:8" x14ac:dyDescent="0.4">
      <c r="A448" s="33"/>
      <c r="B448" s="33"/>
      <c r="C448" s="34"/>
      <c r="D448" s="35"/>
      <c r="H448" s="30"/>
    </row>
    <row r="449" spans="1:8" x14ac:dyDescent="0.4">
      <c r="A449" s="33"/>
      <c r="B449" s="33"/>
      <c r="C449" s="34"/>
      <c r="D449" s="35"/>
      <c r="H449" s="30"/>
    </row>
    <row r="450" spans="1:8" x14ac:dyDescent="0.4">
      <c r="A450" s="33"/>
      <c r="B450" s="33"/>
      <c r="C450" s="34"/>
      <c r="D450" s="35"/>
      <c r="H450" s="30"/>
    </row>
    <row r="451" spans="1:8" x14ac:dyDescent="0.4">
      <c r="A451" s="33"/>
      <c r="B451" s="33"/>
      <c r="C451" s="34"/>
      <c r="D451" s="35"/>
      <c r="H451" s="30"/>
    </row>
    <row r="452" spans="1:8" x14ac:dyDescent="0.4">
      <c r="A452" s="33"/>
      <c r="B452" s="33"/>
      <c r="C452" s="34"/>
      <c r="D452" s="35"/>
      <c r="H452" s="30"/>
    </row>
    <row r="453" spans="1:8" x14ac:dyDescent="0.4">
      <c r="A453" s="33"/>
      <c r="B453" s="33"/>
      <c r="C453" s="34"/>
      <c r="D453" s="35"/>
      <c r="H453" s="30"/>
    </row>
    <row r="454" spans="1:8" x14ac:dyDescent="0.4">
      <c r="A454" s="33"/>
      <c r="B454" s="33"/>
      <c r="C454" s="34"/>
      <c r="D454" s="35"/>
      <c r="H454" s="30"/>
    </row>
    <row r="455" spans="1:8" x14ac:dyDescent="0.4">
      <c r="A455" s="33"/>
      <c r="B455" s="33"/>
      <c r="C455" s="34"/>
      <c r="D455" s="35"/>
      <c r="H455" s="30"/>
    </row>
    <row r="456" spans="1:8" x14ac:dyDescent="0.4">
      <c r="A456" s="33"/>
      <c r="B456" s="33"/>
      <c r="C456" s="34"/>
      <c r="D456" s="35"/>
      <c r="H456" s="30"/>
    </row>
    <row r="457" spans="1:8" x14ac:dyDescent="0.4">
      <c r="A457" s="33"/>
      <c r="B457" s="33"/>
      <c r="C457" s="34"/>
      <c r="D457" s="35"/>
      <c r="H457" s="30"/>
    </row>
    <row r="458" spans="1:8" x14ac:dyDescent="0.4">
      <c r="A458" s="33"/>
      <c r="B458" s="33"/>
      <c r="C458" s="34"/>
      <c r="D458" s="35"/>
      <c r="H458" s="30"/>
    </row>
    <row r="459" spans="1:8" x14ac:dyDescent="0.4">
      <c r="A459" s="33"/>
      <c r="B459" s="33"/>
      <c r="C459" s="34"/>
      <c r="D459" s="35"/>
      <c r="H459" s="30"/>
    </row>
    <row r="460" spans="1:8" x14ac:dyDescent="0.4">
      <c r="A460" s="33"/>
      <c r="B460" s="33"/>
      <c r="C460" s="34"/>
      <c r="D460" s="35"/>
      <c r="H460" s="30"/>
    </row>
    <row r="461" spans="1:8" x14ac:dyDescent="0.4">
      <c r="A461" s="33"/>
      <c r="B461" s="33"/>
      <c r="C461" s="34"/>
      <c r="D461" s="35"/>
      <c r="H461" s="30"/>
    </row>
    <row r="462" spans="1:8" x14ac:dyDescent="0.4">
      <c r="A462" s="33"/>
      <c r="B462" s="33"/>
      <c r="C462" s="34"/>
      <c r="D462" s="35"/>
      <c r="H462" s="30"/>
    </row>
    <row r="463" spans="1:8" x14ac:dyDescent="0.4">
      <c r="A463" s="33"/>
      <c r="B463" s="33"/>
      <c r="C463" s="34"/>
      <c r="D463" s="35"/>
      <c r="H463" s="30"/>
    </row>
    <row r="464" spans="1:8" x14ac:dyDescent="0.4">
      <c r="A464" s="33"/>
      <c r="B464" s="33"/>
      <c r="C464" s="34"/>
      <c r="D464" s="35"/>
      <c r="H464" s="30"/>
    </row>
    <row r="465" spans="1:8" x14ac:dyDescent="0.4">
      <c r="A465" s="33"/>
      <c r="B465" s="33"/>
      <c r="C465" s="34"/>
      <c r="D465" s="35"/>
      <c r="H465" s="30"/>
    </row>
    <row r="466" spans="1:8" x14ac:dyDescent="0.4">
      <c r="A466" s="33"/>
      <c r="B466" s="33"/>
      <c r="C466" s="34"/>
      <c r="D466" s="35"/>
      <c r="H466" s="30"/>
    </row>
    <row r="467" spans="1:8" x14ac:dyDescent="0.4">
      <c r="A467" s="33"/>
      <c r="B467" s="33"/>
      <c r="C467" s="34"/>
      <c r="D467" s="35"/>
      <c r="H467" s="30"/>
    </row>
    <row r="468" spans="1:8" x14ac:dyDescent="0.4">
      <c r="A468" s="33"/>
      <c r="B468" s="33"/>
      <c r="C468" s="34"/>
      <c r="D468" s="35"/>
      <c r="H468" s="30"/>
    </row>
    <row r="469" spans="1:8" x14ac:dyDescent="0.4">
      <c r="A469" s="33"/>
      <c r="B469" s="33"/>
      <c r="C469" s="34"/>
      <c r="D469" s="35"/>
      <c r="H469" s="30"/>
    </row>
    <row r="470" spans="1:8" x14ac:dyDescent="0.4">
      <c r="A470" s="33"/>
      <c r="B470" s="33"/>
      <c r="C470" s="34"/>
      <c r="D470" s="35"/>
      <c r="H470" s="30"/>
    </row>
    <row r="471" spans="1:8" x14ac:dyDescent="0.4">
      <c r="A471" s="33"/>
      <c r="B471" s="33"/>
      <c r="C471" s="34"/>
      <c r="D471" s="35"/>
      <c r="H471" s="30"/>
    </row>
    <row r="472" spans="1:8" x14ac:dyDescent="0.4">
      <c r="A472" s="33"/>
      <c r="B472" s="33"/>
      <c r="C472" s="34"/>
      <c r="D472" s="35"/>
      <c r="H472" s="30"/>
    </row>
    <row r="473" spans="1:8" x14ac:dyDescent="0.4">
      <c r="A473" s="33"/>
      <c r="B473" s="33"/>
      <c r="C473" s="34"/>
      <c r="D473" s="35"/>
      <c r="H473" s="30"/>
    </row>
    <row r="474" spans="1:8" x14ac:dyDescent="0.4">
      <c r="A474" s="33"/>
      <c r="B474" s="33"/>
      <c r="C474" s="34"/>
      <c r="D474" s="35"/>
      <c r="H474" s="30"/>
    </row>
    <row r="475" spans="1:8" x14ac:dyDescent="0.4">
      <c r="A475" s="33"/>
      <c r="B475" s="33"/>
      <c r="C475" s="34"/>
      <c r="D475" s="35"/>
      <c r="H475" s="30"/>
    </row>
    <row r="476" spans="1:8" x14ac:dyDescent="0.4">
      <c r="A476" s="33"/>
      <c r="B476" s="33"/>
      <c r="C476" s="34"/>
      <c r="D476" s="35"/>
      <c r="H476" s="30"/>
    </row>
    <row r="477" spans="1:8" x14ac:dyDescent="0.4">
      <c r="A477" s="33"/>
      <c r="B477" s="33"/>
      <c r="C477" s="34"/>
      <c r="D477" s="35"/>
      <c r="H477" s="30"/>
    </row>
    <row r="478" spans="1:8" x14ac:dyDescent="0.4">
      <c r="A478" s="33"/>
      <c r="B478" s="33"/>
      <c r="C478" s="34"/>
      <c r="D478" s="35"/>
      <c r="H478" s="30"/>
    </row>
    <row r="479" spans="1:8" x14ac:dyDescent="0.4">
      <c r="A479" s="33"/>
      <c r="B479" s="33"/>
      <c r="C479" s="34"/>
      <c r="D479" s="35"/>
      <c r="H479" s="30"/>
    </row>
    <row r="480" spans="1:8" x14ac:dyDescent="0.4">
      <c r="A480" s="33"/>
      <c r="B480" s="33"/>
      <c r="C480" s="34"/>
      <c r="D480" s="35"/>
      <c r="H480" s="30"/>
    </row>
    <row r="481" spans="1:8" x14ac:dyDescent="0.4">
      <c r="A481" s="33"/>
      <c r="B481" s="33"/>
      <c r="C481" s="34"/>
      <c r="D481" s="35"/>
      <c r="H481" s="30"/>
    </row>
    <row r="482" spans="1:8" x14ac:dyDescent="0.4">
      <c r="A482" s="33"/>
      <c r="B482" s="33"/>
      <c r="C482" s="34"/>
      <c r="D482" s="35"/>
      <c r="H482" s="30"/>
    </row>
    <row r="483" spans="1:8" x14ac:dyDescent="0.4">
      <c r="A483" s="33"/>
      <c r="B483" s="33"/>
      <c r="C483" s="34"/>
      <c r="D483" s="35"/>
      <c r="H483" s="30"/>
    </row>
    <row r="484" spans="1:8" x14ac:dyDescent="0.4">
      <c r="A484" s="33"/>
      <c r="B484" s="33"/>
      <c r="C484" s="34"/>
      <c r="D484" s="35"/>
      <c r="H484" s="30"/>
    </row>
    <row r="485" spans="1:8" x14ac:dyDescent="0.4">
      <c r="A485" s="33"/>
      <c r="B485" s="33"/>
      <c r="C485" s="34"/>
      <c r="D485" s="35"/>
      <c r="H485" s="30"/>
    </row>
    <row r="486" spans="1:8" x14ac:dyDescent="0.4">
      <c r="A486" s="33"/>
      <c r="B486" s="33"/>
      <c r="C486" s="34"/>
      <c r="D486" s="35"/>
      <c r="H486" s="30"/>
    </row>
    <row r="487" spans="1:8" x14ac:dyDescent="0.4">
      <c r="A487" s="33"/>
      <c r="B487" s="33"/>
      <c r="C487" s="34"/>
      <c r="D487" s="35"/>
      <c r="H487" s="30"/>
    </row>
    <row r="488" spans="1:8" x14ac:dyDescent="0.4">
      <c r="A488" s="33"/>
      <c r="B488" s="33"/>
      <c r="C488" s="34"/>
      <c r="D488" s="35"/>
      <c r="H488" s="30"/>
    </row>
    <row r="489" spans="1:8" x14ac:dyDescent="0.4">
      <c r="A489" s="33"/>
      <c r="B489" s="33"/>
      <c r="C489" s="34"/>
      <c r="D489" s="35"/>
      <c r="H489" s="30"/>
    </row>
    <row r="490" spans="1:8" x14ac:dyDescent="0.4">
      <c r="A490" s="33"/>
      <c r="B490" s="33"/>
      <c r="C490" s="34"/>
      <c r="D490" s="35"/>
      <c r="H490" s="30"/>
    </row>
    <row r="491" spans="1:8" x14ac:dyDescent="0.4">
      <c r="A491" s="33"/>
      <c r="B491" s="33"/>
      <c r="C491" s="34"/>
      <c r="D491" s="35"/>
      <c r="H491" s="30"/>
    </row>
    <row r="492" spans="1:8" x14ac:dyDescent="0.4">
      <c r="A492" s="33"/>
      <c r="B492" s="33"/>
      <c r="C492" s="34"/>
      <c r="D492" s="35"/>
      <c r="H492" s="30"/>
    </row>
    <row r="493" spans="1:8" x14ac:dyDescent="0.4">
      <c r="A493" s="33"/>
      <c r="B493" s="33"/>
      <c r="C493" s="34"/>
      <c r="D493" s="35"/>
      <c r="H493" s="30"/>
    </row>
    <row r="494" spans="1:8" x14ac:dyDescent="0.4">
      <c r="A494" s="33"/>
      <c r="B494" s="33"/>
      <c r="C494" s="34"/>
      <c r="D494" s="35"/>
      <c r="H494" s="30"/>
    </row>
    <row r="495" spans="1:8" x14ac:dyDescent="0.4">
      <c r="A495" s="33"/>
      <c r="B495" s="33"/>
      <c r="C495" s="34"/>
      <c r="D495" s="35"/>
      <c r="H495" s="30"/>
    </row>
    <row r="496" spans="1:8" x14ac:dyDescent="0.4">
      <c r="A496" s="33"/>
      <c r="B496" s="33"/>
      <c r="C496" s="34"/>
      <c r="D496" s="35"/>
      <c r="H496" s="30"/>
    </row>
    <row r="497" spans="1:8" x14ac:dyDescent="0.4">
      <c r="A497" s="33"/>
      <c r="B497" s="33"/>
      <c r="C497" s="34"/>
      <c r="D497" s="35"/>
      <c r="H497" s="30"/>
    </row>
    <row r="498" spans="1:8" x14ac:dyDescent="0.4">
      <c r="A498" s="33"/>
      <c r="B498" s="33"/>
      <c r="C498" s="34"/>
      <c r="D498" s="35"/>
      <c r="H498" s="30"/>
    </row>
    <row r="499" spans="1:8" x14ac:dyDescent="0.4">
      <c r="A499" s="33"/>
      <c r="B499" s="33"/>
      <c r="C499" s="34"/>
      <c r="D499" s="35"/>
      <c r="H499" s="30"/>
    </row>
    <row r="500" spans="1:8" x14ac:dyDescent="0.4">
      <c r="A500" s="33"/>
      <c r="B500" s="33"/>
      <c r="C500" s="34"/>
      <c r="D500" s="35"/>
      <c r="H500" s="30"/>
    </row>
    <row r="501" spans="1:8" x14ac:dyDescent="0.4">
      <c r="A501" s="33"/>
      <c r="B501" s="33"/>
      <c r="C501" s="34"/>
      <c r="D501" s="35"/>
      <c r="H501" s="30"/>
    </row>
    <row r="502" spans="1:8" x14ac:dyDescent="0.4">
      <c r="A502" s="33"/>
      <c r="B502" s="33"/>
      <c r="C502" s="34"/>
      <c r="D502" s="35"/>
      <c r="H502" s="30"/>
    </row>
    <row r="503" spans="1:8" x14ac:dyDescent="0.4">
      <c r="A503" s="33"/>
      <c r="B503" s="33"/>
      <c r="C503" s="34"/>
      <c r="D503" s="35"/>
      <c r="H503" s="30"/>
    </row>
    <row r="504" spans="1:8" x14ac:dyDescent="0.4">
      <c r="A504" s="33"/>
      <c r="B504" s="33"/>
      <c r="C504" s="34"/>
      <c r="D504" s="35"/>
      <c r="H504" s="30"/>
    </row>
    <row r="505" spans="1:8" x14ac:dyDescent="0.4">
      <c r="A505" s="33"/>
      <c r="B505" s="33"/>
      <c r="C505" s="34"/>
      <c r="D505" s="35"/>
      <c r="H505" s="30"/>
    </row>
    <row r="506" spans="1:8" x14ac:dyDescent="0.4">
      <c r="A506" s="33"/>
      <c r="B506" s="33"/>
      <c r="C506" s="34"/>
      <c r="D506" s="35"/>
      <c r="H506" s="30"/>
    </row>
    <row r="507" spans="1:8" x14ac:dyDescent="0.4">
      <c r="A507" s="33"/>
      <c r="B507" s="33"/>
      <c r="C507" s="34"/>
      <c r="D507" s="35"/>
      <c r="H507" s="30"/>
    </row>
    <row r="508" spans="1:8" x14ac:dyDescent="0.4">
      <c r="A508" s="33"/>
      <c r="B508" s="33"/>
      <c r="C508" s="34"/>
      <c r="D508" s="35"/>
      <c r="H508" s="30"/>
    </row>
    <row r="509" spans="1:8" x14ac:dyDescent="0.4">
      <c r="A509" s="33"/>
      <c r="B509" s="33"/>
      <c r="C509" s="34"/>
      <c r="D509" s="35"/>
      <c r="H509" s="30"/>
    </row>
    <row r="510" spans="1:8" x14ac:dyDescent="0.4">
      <c r="A510" s="33"/>
      <c r="B510" s="33"/>
      <c r="C510" s="34"/>
      <c r="D510" s="35"/>
      <c r="H510" s="30"/>
    </row>
    <row r="511" spans="1:8" x14ac:dyDescent="0.4">
      <c r="A511" s="33"/>
      <c r="B511" s="33"/>
      <c r="C511" s="34"/>
      <c r="D511" s="35"/>
      <c r="H511" s="30"/>
    </row>
    <row r="512" spans="1:8" x14ac:dyDescent="0.4">
      <c r="A512" s="33"/>
      <c r="B512" s="33"/>
      <c r="C512" s="34"/>
      <c r="D512" s="35"/>
      <c r="H512" s="30"/>
    </row>
    <row r="513" spans="1:8" x14ac:dyDescent="0.4">
      <c r="A513" s="33"/>
      <c r="B513" s="33"/>
      <c r="C513" s="34"/>
      <c r="D513" s="35"/>
      <c r="H513" s="30"/>
    </row>
    <row r="514" spans="1:8" x14ac:dyDescent="0.4">
      <c r="A514" s="33"/>
      <c r="B514" s="33"/>
      <c r="C514" s="34"/>
      <c r="D514" s="35"/>
      <c r="H514" s="30"/>
    </row>
    <row r="515" spans="1:8" x14ac:dyDescent="0.4">
      <c r="A515" s="33"/>
      <c r="B515" s="33"/>
      <c r="C515" s="34"/>
      <c r="D515" s="35"/>
      <c r="H515" s="30"/>
    </row>
    <row r="516" spans="1:8" x14ac:dyDescent="0.4">
      <c r="A516" s="33"/>
      <c r="B516" s="33"/>
      <c r="C516" s="34"/>
      <c r="D516" s="35"/>
      <c r="H516" s="30"/>
    </row>
    <row r="517" spans="1:8" x14ac:dyDescent="0.4">
      <c r="A517" s="33"/>
      <c r="B517" s="33"/>
      <c r="C517" s="34"/>
      <c r="D517" s="35"/>
      <c r="H517" s="30"/>
    </row>
    <row r="518" spans="1:8" x14ac:dyDescent="0.4">
      <c r="A518" s="33"/>
      <c r="B518" s="33"/>
      <c r="C518" s="34"/>
      <c r="D518" s="35"/>
      <c r="H518" s="30"/>
    </row>
    <row r="519" spans="1:8" x14ac:dyDescent="0.4">
      <c r="A519" s="33"/>
      <c r="B519" s="33"/>
      <c r="C519" s="34"/>
      <c r="D519" s="35"/>
      <c r="H519" s="30"/>
    </row>
    <row r="520" spans="1:8" x14ac:dyDescent="0.4">
      <c r="A520" s="33"/>
      <c r="B520" s="33"/>
      <c r="C520" s="34"/>
      <c r="D520" s="35"/>
      <c r="H520" s="30"/>
    </row>
    <row r="521" spans="1:8" x14ac:dyDescent="0.4">
      <c r="A521" s="33"/>
      <c r="B521" s="33"/>
      <c r="C521" s="34"/>
      <c r="D521" s="35"/>
      <c r="H521" s="30"/>
    </row>
    <row r="522" spans="1:8" x14ac:dyDescent="0.4">
      <c r="A522" s="33"/>
      <c r="B522" s="33"/>
      <c r="C522" s="34"/>
      <c r="D522" s="35"/>
      <c r="H522" s="30"/>
    </row>
    <row r="523" spans="1:8" x14ac:dyDescent="0.4">
      <c r="A523" s="33"/>
      <c r="B523" s="33"/>
      <c r="C523" s="34"/>
      <c r="D523" s="35"/>
      <c r="H523" s="30"/>
    </row>
    <row r="524" spans="1:8" x14ac:dyDescent="0.4">
      <c r="A524" s="33"/>
      <c r="B524" s="33"/>
      <c r="C524" s="34"/>
      <c r="D524" s="35"/>
      <c r="H524" s="30"/>
    </row>
    <row r="525" spans="1:8" x14ac:dyDescent="0.4">
      <c r="A525" s="33"/>
      <c r="B525" s="33"/>
      <c r="C525" s="34"/>
      <c r="D525" s="35"/>
      <c r="H525" s="30"/>
    </row>
    <row r="526" spans="1:8" x14ac:dyDescent="0.4">
      <c r="A526" s="33"/>
      <c r="B526" s="33"/>
      <c r="C526" s="34"/>
      <c r="D526" s="35"/>
      <c r="H526" s="30"/>
    </row>
    <row r="527" spans="1:8" x14ac:dyDescent="0.4">
      <c r="A527" s="33"/>
      <c r="B527" s="33"/>
      <c r="C527" s="34"/>
      <c r="D527" s="35"/>
      <c r="H527" s="30"/>
    </row>
    <row r="528" spans="1:8" x14ac:dyDescent="0.4">
      <c r="A528" s="33"/>
      <c r="B528" s="33"/>
      <c r="C528" s="34"/>
      <c r="D528" s="35"/>
      <c r="H528" s="30"/>
    </row>
    <row r="529" spans="1:8" x14ac:dyDescent="0.4">
      <c r="A529" s="33"/>
      <c r="B529" s="33"/>
      <c r="C529" s="34"/>
      <c r="D529" s="35"/>
      <c r="H529" s="30"/>
    </row>
    <row r="530" spans="1:8" x14ac:dyDescent="0.4">
      <c r="A530" s="33"/>
      <c r="B530" s="33"/>
      <c r="C530" s="34"/>
      <c r="D530" s="35"/>
      <c r="H530" s="30"/>
    </row>
    <row r="531" spans="1:8" x14ac:dyDescent="0.4">
      <c r="A531" s="33"/>
      <c r="B531" s="33"/>
      <c r="C531" s="34"/>
      <c r="D531" s="35"/>
      <c r="H531" s="30"/>
    </row>
    <row r="532" spans="1:8" x14ac:dyDescent="0.4">
      <c r="A532" s="33"/>
      <c r="B532" s="33"/>
      <c r="C532" s="34"/>
      <c r="D532" s="35"/>
      <c r="H532" s="30"/>
    </row>
    <row r="533" spans="1:8" x14ac:dyDescent="0.4">
      <c r="A533" s="33"/>
      <c r="B533" s="33"/>
      <c r="C533" s="34"/>
      <c r="D533" s="35"/>
      <c r="H533" s="30"/>
    </row>
    <row r="534" spans="1:8" x14ac:dyDescent="0.4">
      <c r="A534" s="33"/>
      <c r="B534" s="33"/>
      <c r="C534" s="34"/>
      <c r="D534" s="35"/>
      <c r="H534" s="30"/>
    </row>
    <row r="535" spans="1:8" x14ac:dyDescent="0.4">
      <c r="A535" s="33"/>
      <c r="B535" s="33"/>
      <c r="C535" s="34"/>
      <c r="D535" s="35"/>
      <c r="H535" s="30"/>
    </row>
    <row r="536" spans="1:8" x14ac:dyDescent="0.4">
      <c r="A536" s="33"/>
      <c r="B536" s="33"/>
      <c r="C536" s="34"/>
      <c r="D536" s="35"/>
      <c r="H536" s="30"/>
    </row>
    <row r="537" spans="1:8" x14ac:dyDescent="0.4">
      <c r="A537" s="33"/>
      <c r="B537" s="33"/>
      <c r="C537" s="34"/>
      <c r="D537" s="35"/>
      <c r="H537" s="30"/>
    </row>
    <row r="538" spans="1:8" x14ac:dyDescent="0.4">
      <c r="A538" s="33"/>
      <c r="B538" s="33"/>
      <c r="C538" s="34"/>
      <c r="D538" s="35"/>
      <c r="H538" s="30"/>
    </row>
    <row r="539" spans="1:8" x14ac:dyDescent="0.4">
      <c r="A539" s="33"/>
      <c r="B539" s="33"/>
      <c r="C539" s="34"/>
      <c r="D539" s="35"/>
      <c r="H539" s="30"/>
    </row>
    <row r="540" spans="1:8" x14ac:dyDescent="0.4">
      <c r="A540" s="33"/>
      <c r="B540" s="33"/>
      <c r="C540" s="34"/>
      <c r="D540" s="35"/>
      <c r="H540" s="30"/>
    </row>
    <row r="541" spans="1:8" x14ac:dyDescent="0.4">
      <c r="A541" s="33"/>
      <c r="B541" s="33"/>
      <c r="C541" s="34"/>
      <c r="D541" s="35"/>
      <c r="H541" s="30"/>
    </row>
    <row r="542" spans="1:8" x14ac:dyDescent="0.4">
      <c r="A542" s="33"/>
      <c r="B542" s="33"/>
      <c r="C542" s="34"/>
      <c r="D542" s="35"/>
      <c r="H542" s="30"/>
    </row>
    <row r="543" spans="1:8" x14ac:dyDescent="0.4">
      <c r="A543" s="33"/>
      <c r="B543" s="33"/>
      <c r="C543" s="34"/>
      <c r="D543" s="35"/>
      <c r="H543" s="30"/>
    </row>
    <row r="544" spans="1:8" x14ac:dyDescent="0.4">
      <c r="A544" s="33"/>
      <c r="B544" s="33"/>
      <c r="C544" s="34"/>
      <c r="D544" s="35"/>
      <c r="H544" s="30"/>
    </row>
    <row r="545" spans="1:8" x14ac:dyDescent="0.4">
      <c r="A545" s="33"/>
      <c r="B545" s="33"/>
      <c r="C545" s="34"/>
      <c r="D545" s="35"/>
      <c r="H545" s="30"/>
    </row>
    <row r="546" spans="1:8" x14ac:dyDescent="0.4">
      <c r="A546" s="33"/>
      <c r="B546" s="33"/>
      <c r="C546" s="34"/>
      <c r="D546" s="35"/>
      <c r="H546" s="30"/>
    </row>
    <row r="547" spans="1:8" x14ac:dyDescent="0.4">
      <c r="A547" s="33"/>
      <c r="B547" s="33"/>
      <c r="C547" s="34"/>
      <c r="D547" s="35"/>
      <c r="H547" s="30"/>
    </row>
    <row r="548" spans="1:8" x14ac:dyDescent="0.4">
      <c r="A548" s="33"/>
      <c r="B548" s="33"/>
      <c r="C548" s="34"/>
      <c r="D548" s="35"/>
      <c r="H548" s="30"/>
    </row>
    <row r="549" spans="1:8" x14ac:dyDescent="0.4">
      <c r="A549" s="33"/>
      <c r="B549" s="33"/>
      <c r="C549" s="34"/>
      <c r="D549" s="35"/>
      <c r="H549" s="30"/>
    </row>
    <row r="550" spans="1:8" x14ac:dyDescent="0.4">
      <c r="A550" s="33"/>
      <c r="B550" s="33"/>
      <c r="C550" s="34"/>
      <c r="D550" s="35"/>
      <c r="H550" s="30"/>
    </row>
    <row r="551" spans="1:8" x14ac:dyDescent="0.4">
      <c r="A551" s="33"/>
      <c r="B551" s="33"/>
      <c r="C551" s="34"/>
      <c r="D551" s="35"/>
      <c r="H551" s="30"/>
    </row>
    <row r="552" spans="1:8" x14ac:dyDescent="0.4">
      <c r="A552" s="33"/>
      <c r="B552" s="33"/>
      <c r="C552" s="34"/>
      <c r="D552" s="35"/>
      <c r="H552" s="30"/>
    </row>
    <row r="553" spans="1:8" x14ac:dyDescent="0.4">
      <c r="A553" s="33"/>
      <c r="B553" s="33"/>
      <c r="C553" s="34"/>
      <c r="D553" s="35"/>
      <c r="H553" s="30"/>
    </row>
    <row r="554" spans="1:8" x14ac:dyDescent="0.4">
      <c r="A554" s="33"/>
      <c r="B554" s="33"/>
      <c r="C554" s="34"/>
      <c r="D554" s="35"/>
      <c r="H554" s="30"/>
    </row>
    <row r="555" spans="1:8" x14ac:dyDescent="0.4">
      <c r="A555" s="33"/>
      <c r="B555" s="33"/>
      <c r="C555" s="34"/>
      <c r="D555" s="35"/>
      <c r="H555" s="30"/>
    </row>
    <row r="556" spans="1:8" x14ac:dyDescent="0.4">
      <c r="A556" s="33"/>
      <c r="B556" s="33"/>
      <c r="C556" s="34"/>
      <c r="D556" s="35"/>
      <c r="H556" s="30"/>
    </row>
    <row r="557" spans="1:8" x14ac:dyDescent="0.4">
      <c r="A557" s="33"/>
      <c r="B557" s="33"/>
      <c r="C557" s="34"/>
      <c r="D557" s="35"/>
      <c r="H557" s="30"/>
    </row>
    <row r="558" spans="1:8" x14ac:dyDescent="0.4">
      <c r="A558" s="33"/>
      <c r="B558" s="33"/>
      <c r="C558" s="34"/>
      <c r="D558" s="35"/>
      <c r="H558" s="30"/>
    </row>
    <row r="559" spans="1:8" x14ac:dyDescent="0.4">
      <c r="A559" s="33"/>
      <c r="B559" s="33"/>
      <c r="C559" s="34"/>
      <c r="D559" s="35"/>
      <c r="H559" s="30"/>
    </row>
    <row r="560" spans="1:8" x14ac:dyDescent="0.4">
      <c r="A560" s="33"/>
      <c r="B560" s="33"/>
      <c r="C560" s="34"/>
      <c r="D560" s="35"/>
      <c r="H560" s="30"/>
    </row>
    <row r="561" spans="1:8" x14ac:dyDescent="0.4">
      <c r="A561" s="33"/>
      <c r="B561" s="33"/>
      <c r="C561" s="34"/>
      <c r="D561" s="35"/>
      <c r="H561" s="30"/>
    </row>
    <row r="562" spans="1:8" x14ac:dyDescent="0.4">
      <c r="A562" s="33"/>
      <c r="B562" s="33"/>
      <c r="C562" s="34"/>
      <c r="D562" s="35"/>
      <c r="H562" s="30"/>
    </row>
    <row r="563" spans="1:8" x14ac:dyDescent="0.4">
      <c r="A563" s="33"/>
      <c r="B563" s="33"/>
      <c r="C563" s="34"/>
      <c r="D563" s="35"/>
      <c r="H563" s="30"/>
    </row>
    <row r="564" spans="1:8" x14ac:dyDescent="0.4">
      <c r="A564" s="33"/>
      <c r="B564" s="33"/>
      <c r="C564" s="34"/>
      <c r="D564" s="35"/>
      <c r="H564" s="30"/>
    </row>
    <row r="565" spans="1:8" x14ac:dyDescent="0.4">
      <c r="A565" s="33"/>
      <c r="B565" s="33"/>
      <c r="C565" s="34"/>
      <c r="D565" s="35"/>
      <c r="H565" s="30"/>
    </row>
    <row r="566" spans="1:8" x14ac:dyDescent="0.4">
      <c r="A566" s="33"/>
      <c r="B566" s="33"/>
      <c r="C566" s="34"/>
      <c r="D566" s="35"/>
      <c r="H566" s="30"/>
    </row>
    <row r="567" spans="1:8" x14ac:dyDescent="0.4">
      <c r="A567" s="33"/>
      <c r="B567" s="33"/>
      <c r="C567" s="34"/>
      <c r="D567" s="35"/>
      <c r="H567" s="30"/>
    </row>
    <row r="568" spans="1:8" x14ac:dyDescent="0.4">
      <c r="A568" s="33"/>
      <c r="B568" s="33"/>
      <c r="C568" s="34"/>
      <c r="D568" s="35"/>
      <c r="H568" s="30"/>
    </row>
    <row r="569" spans="1:8" x14ac:dyDescent="0.4">
      <c r="A569" s="33"/>
      <c r="B569" s="33"/>
      <c r="C569" s="34"/>
      <c r="D569" s="35"/>
      <c r="H569" s="30"/>
    </row>
    <row r="570" spans="1:8" x14ac:dyDescent="0.4">
      <c r="A570" s="33"/>
      <c r="B570" s="33"/>
      <c r="C570" s="34"/>
      <c r="D570" s="35"/>
      <c r="H570" s="30"/>
    </row>
    <row r="571" spans="1:8" x14ac:dyDescent="0.4">
      <c r="A571" s="33"/>
      <c r="B571" s="33"/>
      <c r="C571" s="34"/>
      <c r="D571" s="35"/>
      <c r="H571" s="30"/>
    </row>
    <row r="572" spans="1:8" x14ac:dyDescent="0.4">
      <c r="A572" s="33"/>
      <c r="B572" s="33"/>
      <c r="C572" s="34"/>
      <c r="D572" s="35"/>
      <c r="H572" s="30"/>
    </row>
    <row r="573" spans="1:8" x14ac:dyDescent="0.4">
      <c r="A573" s="33"/>
      <c r="B573" s="33"/>
      <c r="C573" s="34"/>
      <c r="D573" s="35"/>
      <c r="H573" s="30"/>
    </row>
    <row r="574" spans="1:8" x14ac:dyDescent="0.4">
      <c r="A574" s="33"/>
      <c r="B574" s="33"/>
      <c r="C574" s="34"/>
      <c r="D574" s="35"/>
      <c r="H574" s="30"/>
    </row>
    <row r="575" spans="1:8" x14ac:dyDescent="0.4">
      <c r="A575" s="33"/>
      <c r="B575" s="33"/>
      <c r="C575" s="34"/>
      <c r="D575" s="35"/>
      <c r="H575" s="30"/>
    </row>
    <row r="576" spans="1:8" x14ac:dyDescent="0.4">
      <c r="A576" s="33"/>
      <c r="B576" s="33"/>
      <c r="C576" s="34"/>
      <c r="D576" s="35"/>
      <c r="H576" s="30"/>
    </row>
    <row r="577" spans="1:8" x14ac:dyDescent="0.4">
      <c r="A577" s="33"/>
      <c r="B577" s="33"/>
      <c r="C577" s="34"/>
      <c r="D577" s="35"/>
      <c r="H577" s="30"/>
    </row>
    <row r="578" spans="1:8" x14ac:dyDescent="0.4">
      <c r="A578" s="33"/>
      <c r="B578" s="33"/>
      <c r="C578" s="34"/>
      <c r="D578" s="35"/>
      <c r="H578" s="30"/>
    </row>
    <row r="579" spans="1:8" x14ac:dyDescent="0.4">
      <c r="A579" s="33"/>
      <c r="B579" s="33"/>
      <c r="C579" s="34"/>
      <c r="D579" s="35"/>
      <c r="H579" s="30"/>
    </row>
    <row r="580" spans="1:8" x14ac:dyDescent="0.4">
      <c r="A580" s="33"/>
      <c r="B580" s="33"/>
      <c r="C580" s="34"/>
      <c r="D580" s="35"/>
      <c r="H580" s="30"/>
    </row>
    <row r="581" spans="1:8" x14ac:dyDescent="0.4">
      <c r="A581" s="33"/>
      <c r="B581" s="33"/>
      <c r="C581" s="34"/>
      <c r="D581" s="35"/>
      <c r="H581" s="30"/>
    </row>
    <row r="582" spans="1:8" x14ac:dyDescent="0.4">
      <c r="A582" s="33"/>
      <c r="B582" s="33"/>
      <c r="C582" s="34"/>
      <c r="D582" s="35"/>
      <c r="H582" s="30"/>
    </row>
    <row r="583" spans="1:8" x14ac:dyDescent="0.4">
      <c r="A583" s="33"/>
      <c r="B583" s="33"/>
      <c r="C583" s="34"/>
      <c r="D583" s="35"/>
      <c r="H583" s="30"/>
    </row>
    <row r="584" spans="1:8" x14ac:dyDescent="0.4">
      <c r="A584" s="33"/>
      <c r="B584" s="33"/>
      <c r="C584" s="34"/>
      <c r="D584" s="35"/>
      <c r="H584" s="30"/>
    </row>
    <row r="585" spans="1:8" x14ac:dyDescent="0.4">
      <c r="A585" s="33"/>
      <c r="B585" s="33"/>
      <c r="C585" s="34"/>
      <c r="D585" s="35"/>
      <c r="H585" s="30"/>
    </row>
    <row r="586" spans="1:8" x14ac:dyDescent="0.4">
      <c r="A586" s="33"/>
      <c r="B586" s="33"/>
      <c r="C586" s="34"/>
      <c r="D586" s="35"/>
      <c r="H586" s="30"/>
    </row>
    <row r="587" spans="1:8" x14ac:dyDescent="0.4">
      <c r="A587" s="33"/>
      <c r="B587" s="33"/>
      <c r="C587" s="34"/>
      <c r="D587" s="35"/>
      <c r="H587" s="30"/>
    </row>
    <row r="588" spans="1:8" x14ac:dyDescent="0.4">
      <c r="A588" s="33"/>
      <c r="B588" s="33"/>
      <c r="C588" s="34"/>
      <c r="D588" s="35"/>
      <c r="H588" s="30"/>
    </row>
    <row r="589" spans="1:8" x14ac:dyDescent="0.4">
      <c r="A589" s="33"/>
      <c r="B589" s="33"/>
      <c r="C589" s="34"/>
      <c r="D589" s="35"/>
      <c r="H589" s="30"/>
    </row>
    <row r="590" spans="1:8" x14ac:dyDescent="0.4">
      <c r="A590" s="33"/>
      <c r="B590" s="33"/>
      <c r="C590" s="34"/>
      <c r="D590" s="35"/>
      <c r="H590" s="30"/>
    </row>
    <row r="591" spans="1:8" x14ac:dyDescent="0.4">
      <c r="A591" s="33"/>
      <c r="B591" s="33"/>
      <c r="C591" s="34"/>
      <c r="D591" s="35"/>
      <c r="H591" s="30"/>
    </row>
    <row r="592" spans="1:8" x14ac:dyDescent="0.4">
      <c r="A592" s="33"/>
      <c r="B592" s="33"/>
      <c r="C592" s="34"/>
      <c r="D592" s="35"/>
      <c r="H592" s="30"/>
    </row>
    <row r="593" spans="1:8" x14ac:dyDescent="0.4">
      <c r="A593" s="33"/>
      <c r="B593" s="33"/>
      <c r="C593" s="34"/>
      <c r="D593" s="35"/>
      <c r="H593" s="30"/>
    </row>
    <row r="594" spans="1:8" x14ac:dyDescent="0.4">
      <c r="A594" s="33"/>
      <c r="B594" s="33"/>
      <c r="C594" s="34"/>
      <c r="D594" s="35"/>
      <c r="H594" s="30"/>
    </row>
    <row r="595" spans="1:8" x14ac:dyDescent="0.4">
      <c r="A595" s="33"/>
      <c r="B595" s="33"/>
      <c r="C595" s="34"/>
      <c r="D595" s="35"/>
      <c r="H595" s="30"/>
    </row>
    <row r="596" spans="1:8" x14ac:dyDescent="0.4">
      <c r="A596" s="33"/>
      <c r="B596" s="33"/>
      <c r="C596" s="34"/>
      <c r="D596" s="35"/>
      <c r="H596" s="30"/>
    </row>
    <row r="597" spans="1:8" x14ac:dyDescent="0.4">
      <c r="A597" s="33"/>
      <c r="B597" s="33"/>
      <c r="C597" s="34"/>
      <c r="D597" s="35"/>
      <c r="H597" s="30"/>
    </row>
    <row r="598" spans="1:8" x14ac:dyDescent="0.4">
      <c r="A598" s="33"/>
      <c r="B598" s="33"/>
      <c r="C598" s="34"/>
      <c r="D598" s="35"/>
      <c r="H598" s="30"/>
    </row>
    <row r="599" spans="1:8" x14ac:dyDescent="0.4">
      <c r="A599" s="33"/>
      <c r="B599" s="33"/>
      <c r="C599" s="34"/>
      <c r="D599" s="35"/>
      <c r="H599" s="30"/>
    </row>
    <row r="600" spans="1:8" x14ac:dyDescent="0.4">
      <c r="A600" s="33"/>
      <c r="B600" s="33"/>
      <c r="C600" s="34"/>
      <c r="D600" s="35"/>
      <c r="H600" s="30"/>
    </row>
    <row r="601" spans="1:8" x14ac:dyDescent="0.4">
      <c r="A601" s="33"/>
      <c r="B601" s="33"/>
      <c r="C601" s="34"/>
      <c r="D601" s="35"/>
      <c r="H601" s="30"/>
    </row>
    <row r="602" spans="1:8" x14ac:dyDescent="0.4">
      <c r="A602" s="33"/>
      <c r="B602" s="33"/>
      <c r="C602" s="34"/>
      <c r="D602" s="35"/>
      <c r="H602" s="30"/>
    </row>
    <row r="603" spans="1:8" x14ac:dyDescent="0.4">
      <c r="A603" s="33"/>
      <c r="B603" s="33"/>
      <c r="C603" s="34"/>
      <c r="D603" s="35"/>
      <c r="H603" s="30"/>
    </row>
    <row r="604" spans="1:8" x14ac:dyDescent="0.4">
      <c r="A604" s="33"/>
      <c r="B604" s="33"/>
      <c r="C604" s="34"/>
      <c r="D604" s="35"/>
      <c r="H604" s="30"/>
    </row>
    <row r="605" spans="1:8" x14ac:dyDescent="0.4">
      <c r="A605" s="33"/>
      <c r="B605" s="33"/>
      <c r="C605" s="34"/>
      <c r="D605" s="35"/>
      <c r="H605" s="30"/>
    </row>
    <row r="606" spans="1:8" x14ac:dyDescent="0.4">
      <c r="A606" s="33"/>
      <c r="B606" s="33"/>
      <c r="C606" s="34"/>
      <c r="D606" s="35"/>
      <c r="H606" s="30"/>
    </row>
    <row r="607" spans="1:8" x14ac:dyDescent="0.4">
      <c r="A607" s="33"/>
      <c r="B607" s="33"/>
      <c r="C607" s="34"/>
      <c r="D607" s="35"/>
      <c r="H607" s="30"/>
    </row>
    <row r="608" spans="1:8" x14ac:dyDescent="0.4">
      <c r="A608" s="33"/>
      <c r="B608" s="33"/>
      <c r="C608" s="34"/>
      <c r="D608" s="35"/>
      <c r="H608" s="30"/>
    </row>
    <row r="609" spans="1:8" x14ac:dyDescent="0.4">
      <c r="A609" s="33"/>
      <c r="B609" s="33"/>
      <c r="C609" s="34"/>
      <c r="D609" s="35"/>
      <c r="H609" s="30"/>
    </row>
    <row r="610" spans="1:8" x14ac:dyDescent="0.4">
      <c r="A610" s="33"/>
      <c r="B610" s="33"/>
      <c r="C610" s="34"/>
      <c r="D610" s="35"/>
      <c r="H610" s="30"/>
    </row>
    <row r="611" spans="1:8" x14ac:dyDescent="0.4">
      <c r="A611" s="33"/>
      <c r="B611" s="33"/>
      <c r="C611" s="34"/>
      <c r="D611" s="35"/>
      <c r="H611" s="30"/>
    </row>
    <row r="612" spans="1:8" x14ac:dyDescent="0.4">
      <c r="A612" s="33"/>
      <c r="B612" s="33"/>
      <c r="C612" s="34"/>
      <c r="D612" s="35"/>
      <c r="H612" s="30"/>
    </row>
    <row r="613" spans="1:8" x14ac:dyDescent="0.4">
      <c r="A613" s="33"/>
      <c r="B613" s="33"/>
      <c r="C613" s="34"/>
      <c r="D613" s="35"/>
      <c r="H613" s="30"/>
    </row>
    <row r="614" spans="1:8" x14ac:dyDescent="0.4">
      <c r="A614" s="33"/>
      <c r="B614" s="33"/>
      <c r="C614" s="34"/>
      <c r="D614" s="35"/>
      <c r="H614" s="30"/>
    </row>
    <row r="615" spans="1:8" x14ac:dyDescent="0.4">
      <c r="A615" s="33"/>
      <c r="B615" s="33"/>
      <c r="C615" s="34"/>
      <c r="D615" s="35"/>
      <c r="H615" s="30"/>
    </row>
    <row r="616" spans="1:8" x14ac:dyDescent="0.4">
      <c r="A616" s="33"/>
      <c r="B616" s="33"/>
      <c r="C616" s="34"/>
      <c r="D616" s="35"/>
      <c r="H616" s="30"/>
    </row>
    <row r="617" spans="1:8" x14ac:dyDescent="0.4">
      <c r="A617" s="33"/>
      <c r="B617" s="33"/>
      <c r="C617" s="34"/>
      <c r="D617" s="35"/>
      <c r="H617" s="30"/>
    </row>
    <row r="618" spans="1:8" x14ac:dyDescent="0.4">
      <c r="A618" s="33"/>
      <c r="B618" s="33"/>
      <c r="C618" s="34"/>
      <c r="D618" s="35"/>
      <c r="H618" s="30"/>
    </row>
    <row r="619" spans="1:8" x14ac:dyDescent="0.4">
      <c r="A619" s="33"/>
      <c r="B619" s="33"/>
      <c r="C619" s="34"/>
      <c r="D619" s="35"/>
      <c r="H619" s="30"/>
    </row>
    <row r="620" spans="1:8" x14ac:dyDescent="0.4">
      <c r="A620" s="33"/>
      <c r="B620" s="33"/>
      <c r="C620" s="34"/>
      <c r="D620" s="35"/>
      <c r="H620" s="30"/>
    </row>
    <row r="621" spans="1:8" x14ac:dyDescent="0.4">
      <c r="A621" s="33"/>
      <c r="B621" s="33"/>
      <c r="C621" s="34"/>
      <c r="D621" s="35"/>
      <c r="H621" s="30"/>
    </row>
    <row r="622" spans="1:8" x14ac:dyDescent="0.4">
      <c r="A622" s="33"/>
      <c r="B622" s="33"/>
      <c r="C622" s="34"/>
      <c r="D622" s="35"/>
      <c r="H622" s="30"/>
    </row>
    <row r="623" spans="1:8" x14ac:dyDescent="0.4">
      <c r="A623" s="33"/>
      <c r="B623" s="33"/>
      <c r="C623" s="34"/>
      <c r="D623" s="35"/>
      <c r="H623" s="30"/>
    </row>
    <row r="624" spans="1:8" x14ac:dyDescent="0.4">
      <c r="A624" s="33"/>
      <c r="B624" s="33"/>
      <c r="C624" s="34"/>
      <c r="D624" s="35"/>
      <c r="H624" s="30"/>
    </row>
    <row r="625" spans="1:8" x14ac:dyDescent="0.4">
      <c r="A625" s="33"/>
      <c r="B625" s="33"/>
      <c r="C625" s="34"/>
      <c r="D625" s="35"/>
      <c r="H625" s="30"/>
    </row>
    <row r="626" spans="1:8" x14ac:dyDescent="0.4">
      <c r="A626" s="33"/>
      <c r="B626" s="33"/>
      <c r="C626" s="34"/>
      <c r="D626" s="35"/>
      <c r="H626" s="30"/>
    </row>
    <row r="627" spans="1:8" x14ac:dyDescent="0.4">
      <c r="A627" s="33"/>
      <c r="B627" s="33"/>
      <c r="C627" s="34"/>
      <c r="D627" s="35"/>
      <c r="H627" s="30"/>
    </row>
    <row r="628" spans="1:8" x14ac:dyDescent="0.4">
      <c r="A628" s="33"/>
      <c r="B628" s="33"/>
      <c r="C628" s="34"/>
      <c r="D628" s="35"/>
      <c r="H628" s="30"/>
    </row>
    <row r="629" spans="1:8" x14ac:dyDescent="0.4">
      <c r="A629" s="33"/>
      <c r="B629" s="33"/>
      <c r="C629" s="34"/>
      <c r="D629" s="35"/>
      <c r="H629" s="30"/>
    </row>
    <row r="630" spans="1:8" x14ac:dyDescent="0.4">
      <c r="A630" s="33"/>
      <c r="B630" s="33"/>
      <c r="C630" s="34"/>
      <c r="D630" s="35"/>
      <c r="H630" s="30"/>
    </row>
    <row r="631" spans="1:8" x14ac:dyDescent="0.4">
      <c r="A631" s="33"/>
      <c r="B631" s="33"/>
      <c r="C631" s="34"/>
      <c r="D631" s="35"/>
      <c r="H631" s="30"/>
    </row>
    <row r="632" spans="1:8" x14ac:dyDescent="0.4">
      <c r="A632" s="33"/>
      <c r="B632" s="33"/>
      <c r="C632" s="34"/>
      <c r="D632" s="35"/>
      <c r="H632" s="30"/>
    </row>
    <row r="633" spans="1:8" x14ac:dyDescent="0.4">
      <c r="A633" s="33"/>
      <c r="B633" s="33"/>
      <c r="C633" s="34"/>
      <c r="D633" s="35"/>
      <c r="H633" s="30"/>
    </row>
    <row r="634" spans="1:8" x14ac:dyDescent="0.4">
      <c r="A634" s="33"/>
      <c r="B634" s="33"/>
      <c r="C634" s="34"/>
      <c r="D634" s="35"/>
      <c r="H634" s="30"/>
    </row>
    <row r="635" spans="1:8" x14ac:dyDescent="0.4">
      <c r="A635" s="33"/>
      <c r="B635" s="33"/>
      <c r="C635" s="34"/>
      <c r="D635" s="35"/>
      <c r="H635" s="30"/>
    </row>
    <row r="636" spans="1:8" x14ac:dyDescent="0.4">
      <c r="A636" s="33"/>
      <c r="B636" s="33"/>
      <c r="C636" s="34"/>
      <c r="D636" s="35"/>
      <c r="H636" s="30"/>
    </row>
    <row r="637" spans="1:8" x14ac:dyDescent="0.4">
      <c r="A637" s="33"/>
      <c r="B637" s="33"/>
      <c r="C637" s="34"/>
      <c r="D637" s="35"/>
      <c r="H637" s="30"/>
    </row>
    <row r="638" spans="1:8" x14ac:dyDescent="0.4">
      <c r="A638" s="33"/>
      <c r="B638" s="33"/>
      <c r="C638" s="34"/>
      <c r="D638" s="35"/>
      <c r="H638" s="30"/>
    </row>
    <row r="639" spans="1:8" x14ac:dyDescent="0.4">
      <c r="A639" s="33"/>
      <c r="B639" s="33"/>
      <c r="C639" s="34"/>
      <c r="D639" s="35"/>
      <c r="H639" s="30"/>
    </row>
    <row r="640" spans="1:8" x14ac:dyDescent="0.4">
      <c r="A640" s="33"/>
      <c r="B640" s="33"/>
      <c r="C640" s="34"/>
      <c r="D640" s="35"/>
      <c r="H640" s="30"/>
    </row>
    <row r="641" spans="1:8" x14ac:dyDescent="0.4">
      <c r="A641" s="33"/>
      <c r="B641" s="33"/>
      <c r="C641" s="34"/>
      <c r="D641" s="35"/>
      <c r="H641" s="30"/>
    </row>
    <row r="642" spans="1:8" x14ac:dyDescent="0.4">
      <c r="A642" s="33"/>
      <c r="B642" s="33"/>
      <c r="C642" s="34"/>
      <c r="D642" s="35"/>
      <c r="H642" s="30"/>
    </row>
    <row r="643" spans="1:8" x14ac:dyDescent="0.4">
      <c r="A643" s="33"/>
      <c r="B643" s="33"/>
      <c r="C643" s="34"/>
      <c r="D643" s="35"/>
      <c r="H643" s="30"/>
    </row>
    <row r="644" spans="1:8" x14ac:dyDescent="0.4">
      <c r="A644" s="33"/>
      <c r="B644" s="33"/>
      <c r="C644" s="34"/>
      <c r="D644" s="35"/>
      <c r="H644" s="30"/>
    </row>
    <row r="645" spans="1:8" x14ac:dyDescent="0.4">
      <c r="A645" s="33"/>
      <c r="B645" s="33"/>
      <c r="C645" s="34"/>
      <c r="D645" s="35"/>
      <c r="H645" s="30"/>
    </row>
    <row r="646" spans="1:8" x14ac:dyDescent="0.4">
      <c r="A646" s="33"/>
      <c r="B646" s="33"/>
      <c r="C646" s="34"/>
      <c r="D646" s="35"/>
      <c r="H646" s="30"/>
    </row>
    <row r="647" spans="1:8" x14ac:dyDescent="0.4">
      <c r="A647" s="33"/>
      <c r="B647" s="33"/>
      <c r="C647" s="34"/>
      <c r="D647" s="35"/>
      <c r="H647" s="30"/>
    </row>
    <row r="648" spans="1:8" x14ac:dyDescent="0.4">
      <c r="A648" s="33"/>
      <c r="B648" s="33"/>
      <c r="C648" s="34"/>
      <c r="D648" s="35"/>
      <c r="H648" s="30"/>
    </row>
    <row r="649" spans="1:8" x14ac:dyDescent="0.4">
      <c r="A649" s="33"/>
      <c r="B649" s="33"/>
      <c r="C649" s="34"/>
      <c r="D649" s="35"/>
      <c r="H649" s="30"/>
    </row>
    <row r="650" spans="1:8" x14ac:dyDescent="0.4">
      <c r="A650" s="33"/>
      <c r="B650" s="33"/>
      <c r="C650" s="34"/>
      <c r="D650" s="35"/>
      <c r="H650" s="30"/>
    </row>
    <row r="651" spans="1:8" x14ac:dyDescent="0.4">
      <c r="A651" s="33"/>
      <c r="B651" s="33"/>
      <c r="C651" s="34"/>
      <c r="D651" s="35"/>
      <c r="H651" s="30"/>
    </row>
    <row r="652" spans="1:8" x14ac:dyDescent="0.4">
      <c r="A652" s="33"/>
      <c r="B652" s="33"/>
      <c r="C652" s="34"/>
      <c r="D652" s="35"/>
      <c r="H652" s="30"/>
    </row>
    <row r="653" spans="1:8" x14ac:dyDescent="0.4">
      <c r="A653" s="33"/>
      <c r="B653" s="33"/>
      <c r="C653" s="34"/>
      <c r="D653" s="35"/>
      <c r="H653" s="30"/>
    </row>
    <row r="654" spans="1:8" x14ac:dyDescent="0.4">
      <c r="A654" s="33"/>
      <c r="B654" s="33"/>
      <c r="C654" s="34"/>
      <c r="D654" s="35"/>
      <c r="H654" s="30"/>
    </row>
    <row r="655" spans="1:8" x14ac:dyDescent="0.4">
      <c r="A655" s="33"/>
      <c r="B655" s="33"/>
      <c r="C655" s="34"/>
      <c r="D655" s="35"/>
      <c r="H655" s="30"/>
    </row>
    <row r="656" spans="1:8" x14ac:dyDescent="0.4">
      <c r="A656" s="33"/>
      <c r="B656" s="33"/>
      <c r="C656" s="34"/>
      <c r="D656" s="35"/>
      <c r="H656" s="30"/>
    </row>
    <row r="657" spans="1:8" x14ac:dyDescent="0.4">
      <c r="A657" s="33"/>
      <c r="B657" s="33"/>
      <c r="C657" s="34"/>
      <c r="D657" s="35"/>
      <c r="H657" s="30"/>
    </row>
    <row r="658" spans="1:8" x14ac:dyDescent="0.4">
      <c r="A658" s="33"/>
      <c r="B658" s="33"/>
      <c r="C658" s="34"/>
      <c r="D658" s="35"/>
      <c r="H658" s="30"/>
    </row>
    <row r="659" spans="1:8" x14ac:dyDescent="0.4">
      <c r="A659" s="33"/>
      <c r="B659" s="33"/>
      <c r="C659" s="34"/>
      <c r="D659" s="35"/>
      <c r="H659" s="30"/>
    </row>
    <row r="660" spans="1:8" x14ac:dyDescent="0.4">
      <c r="A660" s="33"/>
      <c r="B660" s="33"/>
      <c r="C660" s="34"/>
      <c r="D660" s="35"/>
      <c r="H660" s="30"/>
    </row>
    <row r="661" spans="1:8" x14ac:dyDescent="0.4">
      <c r="A661" s="33"/>
      <c r="B661" s="33"/>
      <c r="C661" s="34"/>
      <c r="D661" s="35"/>
      <c r="H661" s="30"/>
    </row>
    <row r="662" spans="1:8" x14ac:dyDescent="0.4">
      <c r="A662" s="33"/>
      <c r="B662" s="33"/>
      <c r="C662" s="34"/>
      <c r="D662" s="35"/>
      <c r="H662" s="30"/>
    </row>
    <row r="663" spans="1:8" x14ac:dyDescent="0.4">
      <c r="A663" s="33"/>
      <c r="B663" s="33"/>
      <c r="C663" s="34"/>
      <c r="D663" s="35"/>
      <c r="H663" s="30"/>
    </row>
    <row r="664" spans="1:8" x14ac:dyDescent="0.4">
      <c r="A664" s="33"/>
      <c r="B664" s="33"/>
      <c r="C664" s="34"/>
      <c r="D664" s="35"/>
      <c r="H664" s="30"/>
    </row>
    <row r="665" spans="1:8" x14ac:dyDescent="0.4">
      <c r="A665" s="33"/>
      <c r="B665" s="33"/>
      <c r="C665" s="34"/>
      <c r="D665" s="35"/>
      <c r="H665" s="30"/>
    </row>
    <row r="666" spans="1:8" x14ac:dyDescent="0.4">
      <c r="A666" s="33"/>
      <c r="B666" s="33"/>
      <c r="C666" s="34"/>
      <c r="D666" s="35"/>
      <c r="H666" s="30"/>
    </row>
    <row r="667" spans="1:8" x14ac:dyDescent="0.4">
      <c r="A667" s="33"/>
      <c r="B667" s="33"/>
      <c r="C667" s="34"/>
      <c r="D667" s="35"/>
      <c r="H667" s="30"/>
    </row>
    <row r="668" spans="1:8" x14ac:dyDescent="0.4">
      <c r="A668" s="33"/>
      <c r="B668" s="33"/>
      <c r="C668" s="34"/>
      <c r="D668" s="35"/>
      <c r="H668" s="30"/>
    </row>
    <row r="669" spans="1:8" x14ac:dyDescent="0.4">
      <c r="A669" s="33"/>
      <c r="B669" s="33"/>
      <c r="C669" s="34"/>
      <c r="D669" s="35"/>
      <c r="H669" s="30"/>
    </row>
    <row r="670" spans="1:8" x14ac:dyDescent="0.4">
      <c r="A670" s="33"/>
      <c r="B670" s="33"/>
      <c r="C670" s="34"/>
      <c r="D670" s="35"/>
      <c r="H670" s="30"/>
    </row>
    <row r="671" spans="1:8" x14ac:dyDescent="0.4">
      <c r="A671" s="33"/>
      <c r="B671" s="33"/>
      <c r="C671" s="34"/>
      <c r="D671" s="35"/>
      <c r="H671" s="30"/>
    </row>
    <row r="672" spans="1:8" x14ac:dyDescent="0.4">
      <c r="A672" s="33"/>
      <c r="B672" s="33"/>
      <c r="C672" s="34"/>
      <c r="D672" s="35"/>
      <c r="H672" s="30"/>
    </row>
    <row r="673" spans="1:8" x14ac:dyDescent="0.4">
      <c r="A673" s="33"/>
      <c r="B673" s="33"/>
      <c r="C673" s="34"/>
      <c r="D673" s="35"/>
      <c r="H673" s="30"/>
    </row>
    <row r="674" spans="1:8" x14ac:dyDescent="0.4">
      <c r="A674" s="33"/>
      <c r="B674" s="33"/>
      <c r="C674" s="34"/>
      <c r="D674" s="35"/>
      <c r="H674" s="30"/>
    </row>
    <row r="675" spans="1:8" x14ac:dyDescent="0.4">
      <c r="A675" s="33"/>
      <c r="B675" s="33"/>
      <c r="C675" s="34"/>
      <c r="D675" s="35"/>
      <c r="H675" s="30"/>
    </row>
    <row r="676" spans="1:8" x14ac:dyDescent="0.4">
      <c r="A676" s="33"/>
      <c r="B676" s="33"/>
      <c r="C676" s="34"/>
      <c r="D676" s="35"/>
      <c r="H676" s="30"/>
    </row>
    <row r="677" spans="1:8" x14ac:dyDescent="0.4">
      <c r="A677" s="33"/>
      <c r="B677" s="33"/>
      <c r="C677" s="34"/>
      <c r="D677" s="35"/>
      <c r="H677" s="30"/>
    </row>
    <row r="678" spans="1:8" x14ac:dyDescent="0.4">
      <c r="A678" s="33"/>
      <c r="B678" s="33"/>
      <c r="C678" s="34"/>
      <c r="D678" s="35"/>
      <c r="H678" s="30"/>
    </row>
    <row r="679" spans="1:8" x14ac:dyDescent="0.4">
      <c r="A679" s="33"/>
      <c r="B679" s="33"/>
      <c r="C679" s="34"/>
      <c r="D679" s="35"/>
      <c r="H679" s="30"/>
    </row>
    <row r="680" spans="1:8" x14ac:dyDescent="0.4">
      <c r="A680" s="33"/>
      <c r="B680" s="33"/>
      <c r="C680" s="34"/>
      <c r="D680" s="35"/>
      <c r="H680" s="30"/>
    </row>
    <row r="681" spans="1:8" x14ac:dyDescent="0.4">
      <c r="A681" s="33"/>
      <c r="B681" s="33"/>
      <c r="C681" s="34"/>
      <c r="D681" s="35"/>
      <c r="H681" s="30"/>
    </row>
    <row r="682" spans="1:8" x14ac:dyDescent="0.4">
      <c r="A682" s="33"/>
      <c r="B682" s="33"/>
      <c r="C682" s="34"/>
      <c r="D682" s="35"/>
      <c r="H682" s="30"/>
    </row>
    <row r="683" spans="1:8" x14ac:dyDescent="0.4">
      <c r="A683" s="33"/>
      <c r="B683" s="33"/>
      <c r="C683" s="34"/>
      <c r="D683" s="35"/>
      <c r="H683" s="30"/>
    </row>
    <row r="684" spans="1:8" x14ac:dyDescent="0.4">
      <c r="A684" s="33"/>
      <c r="B684" s="33"/>
      <c r="C684" s="34"/>
      <c r="D684" s="35"/>
      <c r="H684" s="30"/>
    </row>
    <row r="685" spans="1:8" x14ac:dyDescent="0.4">
      <c r="A685" s="33"/>
      <c r="B685" s="33"/>
      <c r="C685" s="34"/>
      <c r="D685" s="35"/>
      <c r="H685" s="30"/>
    </row>
    <row r="686" spans="1:8" x14ac:dyDescent="0.4">
      <c r="A686" s="33"/>
      <c r="B686" s="33"/>
      <c r="C686" s="34"/>
      <c r="D686" s="35"/>
      <c r="H686" s="30"/>
    </row>
    <row r="687" spans="1:8" x14ac:dyDescent="0.4">
      <c r="A687" s="33"/>
      <c r="B687" s="33"/>
      <c r="C687" s="34"/>
      <c r="D687" s="35"/>
      <c r="H687" s="30"/>
    </row>
    <row r="688" spans="1:8" x14ac:dyDescent="0.4">
      <c r="A688" s="33"/>
      <c r="B688" s="33"/>
      <c r="C688" s="34"/>
      <c r="D688" s="35"/>
      <c r="H688" s="30"/>
    </row>
    <row r="689" spans="1:8" x14ac:dyDescent="0.4">
      <c r="A689" s="33"/>
      <c r="B689" s="33"/>
      <c r="C689" s="34"/>
      <c r="D689" s="35"/>
      <c r="H689" s="30"/>
    </row>
    <row r="690" spans="1:8" x14ac:dyDescent="0.4">
      <c r="A690" s="33"/>
      <c r="B690" s="33"/>
      <c r="C690" s="34"/>
      <c r="D690" s="35"/>
      <c r="H690" s="30"/>
    </row>
    <row r="691" spans="1:8" x14ac:dyDescent="0.4">
      <c r="A691" s="33"/>
      <c r="B691" s="33"/>
      <c r="C691" s="34"/>
      <c r="D691" s="35"/>
      <c r="H691" s="30"/>
    </row>
    <row r="692" spans="1:8" x14ac:dyDescent="0.4">
      <c r="A692" s="33"/>
      <c r="B692" s="33"/>
      <c r="C692" s="34"/>
      <c r="D692" s="35"/>
      <c r="H692" s="30"/>
    </row>
    <row r="693" spans="1:8" x14ac:dyDescent="0.4">
      <c r="A693" s="33"/>
      <c r="B693" s="33"/>
      <c r="C693" s="34"/>
      <c r="D693" s="35"/>
      <c r="H693" s="30"/>
    </row>
    <row r="694" spans="1:8" x14ac:dyDescent="0.4">
      <c r="A694" s="33"/>
      <c r="B694" s="33"/>
      <c r="C694" s="34"/>
      <c r="D694" s="35"/>
      <c r="H694" s="30"/>
    </row>
    <row r="695" spans="1:8" x14ac:dyDescent="0.4">
      <c r="A695" s="33"/>
      <c r="B695" s="33"/>
      <c r="C695" s="34"/>
      <c r="D695" s="35"/>
      <c r="H695" s="30"/>
    </row>
    <row r="696" spans="1:8" x14ac:dyDescent="0.4">
      <c r="A696" s="33"/>
      <c r="B696" s="33"/>
      <c r="C696" s="34"/>
      <c r="D696" s="35"/>
      <c r="H696" s="30"/>
    </row>
    <row r="697" spans="1:8" x14ac:dyDescent="0.4">
      <c r="A697" s="33"/>
      <c r="B697" s="33"/>
      <c r="C697" s="34"/>
      <c r="D697" s="35"/>
      <c r="H697" s="30"/>
    </row>
    <row r="698" spans="1:8" x14ac:dyDescent="0.4">
      <c r="A698" s="33"/>
      <c r="B698" s="33"/>
      <c r="C698" s="34"/>
      <c r="D698" s="35"/>
      <c r="H698" s="30"/>
    </row>
    <row r="699" spans="1:8" x14ac:dyDescent="0.4">
      <c r="A699" s="33"/>
      <c r="B699" s="33"/>
      <c r="C699" s="34"/>
      <c r="D699" s="35"/>
      <c r="H699" s="30"/>
    </row>
    <row r="700" spans="1:8" x14ac:dyDescent="0.4">
      <c r="A700" s="33"/>
      <c r="B700" s="33"/>
      <c r="C700" s="34"/>
      <c r="D700" s="35"/>
      <c r="H700" s="30"/>
    </row>
    <row r="701" spans="1:8" x14ac:dyDescent="0.4">
      <c r="A701" s="33"/>
      <c r="B701" s="33"/>
      <c r="C701" s="34"/>
      <c r="D701" s="35"/>
      <c r="H701" s="30"/>
    </row>
    <row r="702" spans="1:8" x14ac:dyDescent="0.4">
      <c r="A702" s="33"/>
      <c r="B702" s="33"/>
      <c r="C702" s="34"/>
      <c r="D702" s="35"/>
      <c r="H702" s="30"/>
    </row>
    <row r="703" spans="1:8" x14ac:dyDescent="0.4">
      <c r="A703" s="33"/>
      <c r="B703" s="33"/>
      <c r="C703" s="34"/>
      <c r="D703" s="35"/>
      <c r="H703" s="30"/>
    </row>
    <row r="704" spans="1:8" x14ac:dyDescent="0.4">
      <c r="A704" s="33"/>
      <c r="B704" s="33"/>
      <c r="C704" s="34"/>
      <c r="D704" s="35"/>
      <c r="H704" s="30"/>
    </row>
    <row r="705" spans="1:8" x14ac:dyDescent="0.4">
      <c r="A705" s="33"/>
      <c r="B705" s="33"/>
      <c r="C705" s="34"/>
      <c r="D705" s="35"/>
      <c r="H705" s="30"/>
    </row>
    <row r="706" spans="1:8" x14ac:dyDescent="0.4">
      <c r="A706" s="33"/>
      <c r="B706" s="33"/>
      <c r="C706" s="34"/>
      <c r="D706" s="35"/>
      <c r="H706" s="30"/>
    </row>
    <row r="707" spans="1:8" x14ac:dyDescent="0.4">
      <c r="A707" s="33"/>
      <c r="B707" s="33"/>
      <c r="C707" s="34"/>
      <c r="D707" s="35"/>
      <c r="H707" s="30"/>
    </row>
    <row r="708" spans="1:8" x14ac:dyDescent="0.4">
      <c r="A708" s="33"/>
      <c r="B708" s="33"/>
      <c r="C708" s="34"/>
      <c r="D708" s="35"/>
      <c r="H708" s="30"/>
    </row>
    <row r="709" spans="1:8" x14ac:dyDescent="0.4">
      <c r="A709" s="33"/>
      <c r="B709" s="33"/>
      <c r="C709" s="34"/>
      <c r="D709" s="35"/>
      <c r="H709" s="30"/>
    </row>
    <row r="710" spans="1:8" x14ac:dyDescent="0.4">
      <c r="A710" s="33"/>
      <c r="B710" s="33"/>
      <c r="C710" s="34"/>
      <c r="D710" s="35"/>
      <c r="H710" s="30"/>
    </row>
    <row r="711" spans="1:8" x14ac:dyDescent="0.4">
      <c r="A711" s="33"/>
      <c r="B711" s="33"/>
      <c r="C711" s="34"/>
      <c r="D711" s="35"/>
      <c r="H711" s="30"/>
    </row>
    <row r="712" spans="1:8" x14ac:dyDescent="0.4">
      <c r="A712" s="33"/>
      <c r="B712" s="33"/>
      <c r="C712" s="34"/>
      <c r="D712" s="35"/>
      <c r="H712" s="30"/>
    </row>
    <row r="713" spans="1:8" x14ac:dyDescent="0.4">
      <c r="A713" s="33"/>
      <c r="B713" s="33"/>
      <c r="C713" s="34"/>
      <c r="D713" s="35"/>
      <c r="H713" s="30"/>
    </row>
    <row r="714" spans="1:8" x14ac:dyDescent="0.4">
      <c r="A714" s="33"/>
      <c r="B714" s="33"/>
      <c r="C714" s="34"/>
      <c r="D714" s="35"/>
      <c r="H714" s="30"/>
    </row>
    <row r="715" spans="1:8" x14ac:dyDescent="0.4">
      <c r="A715" s="33"/>
      <c r="B715" s="33"/>
      <c r="C715" s="34"/>
      <c r="D715" s="35"/>
      <c r="H715" s="30"/>
    </row>
    <row r="716" spans="1:8" x14ac:dyDescent="0.4">
      <c r="A716" s="33"/>
      <c r="B716" s="33"/>
      <c r="C716" s="34"/>
      <c r="D716" s="35"/>
      <c r="H716" s="30"/>
    </row>
    <row r="717" spans="1:8" x14ac:dyDescent="0.4">
      <c r="A717" s="33"/>
      <c r="B717" s="33"/>
      <c r="C717" s="34"/>
      <c r="D717" s="35"/>
      <c r="H717" s="30"/>
    </row>
    <row r="718" spans="1:8" x14ac:dyDescent="0.4">
      <c r="A718" s="33"/>
      <c r="B718" s="33"/>
      <c r="C718" s="34"/>
      <c r="D718" s="35"/>
      <c r="H718" s="30"/>
    </row>
    <row r="719" spans="1:8" x14ac:dyDescent="0.4">
      <c r="A719" s="33"/>
      <c r="B719" s="33"/>
      <c r="C719" s="34"/>
      <c r="D719" s="35"/>
      <c r="H719" s="30"/>
    </row>
    <row r="720" spans="1:8" x14ac:dyDescent="0.4">
      <c r="A720" s="33"/>
      <c r="B720" s="33"/>
      <c r="C720" s="34"/>
      <c r="D720" s="35"/>
      <c r="H720" s="30"/>
    </row>
    <row r="721" spans="1:8" x14ac:dyDescent="0.4">
      <c r="A721" s="33"/>
      <c r="B721" s="33"/>
      <c r="C721" s="34"/>
      <c r="D721" s="35"/>
      <c r="H721" s="30"/>
    </row>
    <row r="722" spans="1:8" x14ac:dyDescent="0.4">
      <c r="A722" s="33"/>
      <c r="B722" s="33"/>
      <c r="C722" s="34"/>
      <c r="D722" s="35"/>
      <c r="H722" s="30"/>
    </row>
    <row r="723" spans="1:8" x14ac:dyDescent="0.4">
      <c r="A723" s="33"/>
      <c r="B723" s="33"/>
      <c r="C723" s="34"/>
      <c r="D723" s="35"/>
      <c r="H723" s="30"/>
    </row>
    <row r="724" spans="1:8" x14ac:dyDescent="0.4">
      <c r="A724" s="33"/>
      <c r="B724" s="33"/>
      <c r="C724" s="34"/>
      <c r="D724" s="35"/>
      <c r="H724" s="30"/>
    </row>
    <row r="725" spans="1:8" x14ac:dyDescent="0.4">
      <c r="A725" s="33"/>
      <c r="B725" s="33"/>
      <c r="C725" s="34"/>
      <c r="D725" s="35"/>
      <c r="H725" s="30"/>
    </row>
    <row r="726" spans="1:8" x14ac:dyDescent="0.4">
      <c r="A726" s="33"/>
      <c r="B726" s="33"/>
      <c r="C726" s="34"/>
      <c r="D726" s="35"/>
      <c r="H726" s="30"/>
    </row>
    <row r="727" spans="1:8" x14ac:dyDescent="0.4">
      <c r="A727" s="33"/>
      <c r="B727" s="33"/>
      <c r="C727" s="34"/>
      <c r="D727" s="35"/>
      <c r="H727" s="30"/>
    </row>
    <row r="728" spans="1:8" x14ac:dyDescent="0.4">
      <c r="A728" s="33"/>
      <c r="B728" s="33"/>
      <c r="C728" s="34"/>
      <c r="D728" s="35"/>
      <c r="H728" s="30"/>
    </row>
    <row r="729" spans="1:8" x14ac:dyDescent="0.4">
      <c r="A729" s="33"/>
      <c r="B729" s="33"/>
      <c r="C729" s="34"/>
      <c r="D729" s="35"/>
      <c r="H729" s="30"/>
    </row>
    <row r="730" spans="1:8" x14ac:dyDescent="0.4">
      <c r="A730" s="33"/>
      <c r="B730" s="33"/>
      <c r="C730" s="34"/>
      <c r="D730" s="35"/>
      <c r="H730" s="30"/>
    </row>
    <row r="731" spans="1:8" x14ac:dyDescent="0.4">
      <c r="A731" s="33"/>
      <c r="B731" s="33"/>
      <c r="C731" s="34"/>
      <c r="D731" s="35"/>
      <c r="H731" s="30"/>
    </row>
    <row r="732" spans="1:8" x14ac:dyDescent="0.4">
      <c r="A732" s="33"/>
      <c r="B732" s="33"/>
      <c r="C732" s="34"/>
      <c r="D732" s="35"/>
      <c r="H732" s="30"/>
    </row>
    <row r="733" spans="1:8" x14ac:dyDescent="0.4">
      <c r="A733" s="33"/>
      <c r="B733" s="33"/>
      <c r="C733" s="34"/>
      <c r="D733" s="35"/>
      <c r="H733" s="30"/>
    </row>
    <row r="734" spans="1:8" x14ac:dyDescent="0.4">
      <c r="A734" s="33"/>
      <c r="B734" s="33"/>
      <c r="C734" s="34"/>
      <c r="D734" s="35"/>
      <c r="H734" s="30"/>
    </row>
    <row r="735" spans="1:8" x14ac:dyDescent="0.4">
      <c r="A735" s="33"/>
      <c r="B735" s="33"/>
      <c r="C735" s="34"/>
      <c r="D735" s="35"/>
      <c r="H735" s="30"/>
    </row>
    <row r="736" spans="1:8" x14ac:dyDescent="0.4">
      <c r="A736" s="33"/>
      <c r="B736" s="33"/>
      <c r="C736" s="34"/>
      <c r="D736" s="35"/>
      <c r="H736" s="30"/>
    </row>
    <row r="737" spans="1:8" x14ac:dyDescent="0.4">
      <c r="A737" s="33"/>
      <c r="B737" s="33"/>
      <c r="C737" s="34"/>
      <c r="D737" s="35"/>
      <c r="H737" s="30"/>
    </row>
    <row r="738" spans="1:8" x14ac:dyDescent="0.4">
      <c r="A738" s="33"/>
      <c r="B738" s="33"/>
      <c r="C738" s="34"/>
      <c r="D738" s="35"/>
      <c r="H738" s="30"/>
    </row>
    <row r="739" spans="1:8" x14ac:dyDescent="0.4">
      <c r="A739" s="33"/>
      <c r="B739" s="33"/>
      <c r="C739" s="34"/>
      <c r="D739" s="35"/>
      <c r="H739" s="30"/>
    </row>
    <row r="740" spans="1:8" x14ac:dyDescent="0.4">
      <c r="A740" s="33"/>
      <c r="B740" s="33"/>
      <c r="C740" s="34"/>
      <c r="D740" s="35"/>
      <c r="H740" s="30"/>
    </row>
    <row r="741" spans="1:8" x14ac:dyDescent="0.4">
      <c r="A741" s="33"/>
      <c r="B741" s="33"/>
      <c r="C741" s="34"/>
      <c r="D741" s="35"/>
      <c r="H741" s="30"/>
    </row>
    <row r="742" spans="1:8" x14ac:dyDescent="0.4">
      <c r="A742" s="33"/>
      <c r="B742" s="33"/>
      <c r="C742" s="34"/>
      <c r="D742" s="35"/>
      <c r="H742" s="30"/>
    </row>
    <row r="743" spans="1:8" x14ac:dyDescent="0.4">
      <c r="A743" s="33"/>
      <c r="B743" s="33"/>
      <c r="C743" s="34"/>
      <c r="D743" s="35"/>
      <c r="H743" s="30"/>
    </row>
    <row r="744" spans="1:8" x14ac:dyDescent="0.4">
      <c r="A744" s="33"/>
      <c r="B744" s="33"/>
      <c r="C744" s="34"/>
      <c r="D744" s="35"/>
      <c r="H744" s="30"/>
    </row>
    <row r="745" spans="1:8" x14ac:dyDescent="0.4">
      <c r="A745" s="33"/>
      <c r="B745" s="33"/>
      <c r="C745" s="34"/>
      <c r="D745" s="35"/>
      <c r="H745" s="30"/>
    </row>
    <row r="746" spans="1:8" x14ac:dyDescent="0.4">
      <c r="A746" s="33"/>
      <c r="B746" s="33"/>
      <c r="C746" s="34"/>
      <c r="D746" s="35"/>
      <c r="H746" s="30"/>
    </row>
    <row r="747" spans="1:8" x14ac:dyDescent="0.4">
      <c r="A747" s="33"/>
      <c r="B747" s="33"/>
      <c r="C747" s="34"/>
      <c r="D747" s="35"/>
      <c r="H747" s="30"/>
    </row>
    <row r="748" spans="1:8" x14ac:dyDescent="0.4">
      <c r="A748" s="33"/>
      <c r="B748" s="33"/>
      <c r="C748" s="34"/>
      <c r="D748" s="35"/>
      <c r="H748" s="30"/>
    </row>
    <row r="749" spans="1:8" x14ac:dyDescent="0.4">
      <c r="A749" s="33"/>
      <c r="B749" s="33"/>
      <c r="C749" s="34"/>
      <c r="D749" s="35"/>
      <c r="H749" s="30"/>
    </row>
    <row r="750" spans="1:8" x14ac:dyDescent="0.4">
      <c r="A750" s="33"/>
      <c r="B750" s="33"/>
      <c r="C750" s="34"/>
      <c r="D750" s="35"/>
      <c r="H750" s="30"/>
    </row>
    <row r="751" spans="1:8" x14ac:dyDescent="0.4">
      <c r="A751" s="33"/>
      <c r="B751" s="33"/>
      <c r="C751" s="34"/>
      <c r="D751" s="35"/>
      <c r="H751" s="30"/>
    </row>
    <row r="752" spans="1:8" x14ac:dyDescent="0.4">
      <c r="A752" s="33"/>
      <c r="B752" s="33"/>
      <c r="C752" s="34"/>
      <c r="D752" s="35"/>
      <c r="H752" s="30"/>
    </row>
    <row r="753" spans="1:8" x14ac:dyDescent="0.4">
      <c r="A753" s="33"/>
      <c r="B753" s="33"/>
      <c r="C753" s="34"/>
      <c r="D753" s="35"/>
      <c r="H753" s="30"/>
    </row>
    <row r="754" spans="1:8" x14ac:dyDescent="0.4">
      <c r="A754" s="33"/>
      <c r="B754" s="33"/>
      <c r="C754" s="34"/>
      <c r="D754" s="35"/>
      <c r="H754" s="30"/>
    </row>
    <row r="755" spans="1:8" x14ac:dyDescent="0.4">
      <c r="A755" s="33"/>
      <c r="B755" s="33"/>
      <c r="C755" s="34"/>
      <c r="D755" s="35"/>
      <c r="H755" s="30"/>
    </row>
    <row r="756" spans="1:8" x14ac:dyDescent="0.4">
      <c r="A756" s="33"/>
      <c r="B756" s="33"/>
      <c r="C756" s="34"/>
      <c r="D756" s="35"/>
      <c r="H756" s="30"/>
    </row>
    <row r="757" spans="1:8" x14ac:dyDescent="0.4">
      <c r="A757" s="33"/>
      <c r="B757" s="33"/>
      <c r="C757" s="34"/>
      <c r="D757" s="35"/>
      <c r="H757" s="30"/>
    </row>
    <row r="758" spans="1:8" x14ac:dyDescent="0.4">
      <c r="A758" s="33"/>
      <c r="B758" s="33"/>
      <c r="C758" s="34"/>
      <c r="D758" s="35"/>
      <c r="H758" s="30"/>
    </row>
    <row r="759" spans="1:8" x14ac:dyDescent="0.4">
      <c r="A759" s="33"/>
      <c r="B759" s="33"/>
      <c r="C759" s="34"/>
      <c r="D759" s="35"/>
      <c r="H759" s="30"/>
    </row>
    <row r="760" spans="1:8" x14ac:dyDescent="0.4">
      <c r="A760" s="33"/>
      <c r="B760" s="33"/>
      <c r="C760" s="34"/>
      <c r="D760" s="35"/>
      <c r="H760" s="30"/>
    </row>
    <row r="761" spans="1:8" x14ac:dyDescent="0.4">
      <c r="A761" s="33"/>
      <c r="B761" s="33"/>
      <c r="C761" s="34"/>
      <c r="D761" s="35"/>
      <c r="H761" s="30"/>
    </row>
    <row r="762" spans="1:8" x14ac:dyDescent="0.4">
      <c r="A762" s="33"/>
      <c r="B762" s="33"/>
      <c r="C762" s="34"/>
      <c r="D762" s="35"/>
      <c r="H762" s="30"/>
    </row>
    <row r="763" spans="1:8" x14ac:dyDescent="0.4">
      <c r="A763" s="33"/>
      <c r="B763" s="33"/>
      <c r="C763" s="34"/>
      <c r="D763" s="35"/>
      <c r="H763" s="30"/>
    </row>
    <row r="764" spans="1:8" x14ac:dyDescent="0.4">
      <c r="A764" s="33"/>
      <c r="B764" s="33"/>
      <c r="C764" s="34"/>
      <c r="D764" s="35"/>
      <c r="H764" s="30"/>
    </row>
    <row r="765" spans="1:8" x14ac:dyDescent="0.4">
      <c r="A765" s="33"/>
      <c r="B765" s="33"/>
      <c r="C765" s="34"/>
      <c r="D765" s="35"/>
      <c r="H765" s="30"/>
    </row>
    <row r="766" spans="1:8" x14ac:dyDescent="0.4">
      <c r="A766" s="33"/>
      <c r="B766" s="33"/>
      <c r="C766" s="34"/>
      <c r="D766" s="35"/>
      <c r="H766" s="30"/>
    </row>
    <row r="767" spans="1:8" x14ac:dyDescent="0.4">
      <c r="A767" s="33"/>
      <c r="B767" s="33"/>
      <c r="C767" s="34"/>
      <c r="D767" s="35"/>
      <c r="H767" s="30"/>
    </row>
    <row r="768" spans="1:8" x14ac:dyDescent="0.4">
      <c r="A768" s="33"/>
      <c r="B768" s="33"/>
      <c r="C768" s="34"/>
      <c r="D768" s="35"/>
      <c r="H768" s="30"/>
    </row>
    <row r="769" spans="1:8" x14ac:dyDescent="0.4">
      <c r="A769" s="33"/>
      <c r="B769" s="33"/>
      <c r="C769" s="34"/>
      <c r="D769" s="35"/>
      <c r="H769" s="30"/>
    </row>
    <row r="770" spans="1:8" x14ac:dyDescent="0.4">
      <c r="A770" s="33"/>
      <c r="B770" s="33"/>
      <c r="C770" s="34"/>
      <c r="D770" s="35"/>
      <c r="H770" s="30"/>
    </row>
    <row r="771" spans="1:8" x14ac:dyDescent="0.4">
      <c r="A771" s="33"/>
      <c r="B771" s="33"/>
      <c r="C771" s="34"/>
      <c r="D771" s="35"/>
      <c r="H771" s="30"/>
    </row>
    <row r="772" spans="1:8" x14ac:dyDescent="0.4">
      <c r="A772" s="33"/>
      <c r="B772" s="33"/>
      <c r="C772" s="34"/>
      <c r="D772" s="35"/>
      <c r="H772" s="30"/>
    </row>
    <row r="773" spans="1:8" x14ac:dyDescent="0.4">
      <c r="A773" s="33"/>
      <c r="B773" s="33"/>
      <c r="C773" s="34"/>
      <c r="D773" s="35"/>
      <c r="H773" s="30"/>
    </row>
    <row r="774" spans="1:8" x14ac:dyDescent="0.4">
      <c r="A774" s="33"/>
      <c r="B774" s="33"/>
      <c r="C774" s="34"/>
      <c r="D774" s="35"/>
      <c r="H774" s="30"/>
    </row>
    <row r="775" spans="1:8" x14ac:dyDescent="0.4">
      <c r="A775" s="33"/>
      <c r="B775" s="33"/>
      <c r="C775" s="34"/>
      <c r="D775" s="35"/>
      <c r="H775" s="30"/>
    </row>
    <row r="776" spans="1:8" x14ac:dyDescent="0.4">
      <c r="A776" s="33"/>
      <c r="B776" s="33"/>
      <c r="C776" s="34"/>
      <c r="D776" s="35"/>
      <c r="H776" s="30"/>
    </row>
    <row r="777" spans="1:8" x14ac:dyDescent="0.4">
      <c r="A777" s="33"/>
      <c r="B777" s="33"/>
      <c r="C777" s="34"/>
      <c r="D777" s="35"/>
      <c r="H777" s="30"/>
    </row>
    <row r="778" spans="1:8" x14ac:dyDescent="0.4">
      <c r="A778" s="33"/>
      <c r="B778" s="33"/>
      <c r="C778" s="34"/>
      <c r="D778" s="35"/>
      <c r="H778" s="30"/>
    </row>
    <row r="779" spans="1:8" x14ac:dyDescent="0.4">
      <c r="A779" s="33"/>
      <c r="B779" s="33"/>
      <c r="C779" s="34"/>
      <c r="D779" s="35"/>
      <c r="H779" s="30"/>
    </row>
    <row r="780" spans="1:8" x14ac:dyDescent="0.4">
      <c r="A780" s="33"/>
      <c r="B780" s="33"/>
      <c r="C780" s="34"/>
      <c r="D780" s="35"/>
      <c r="H780" s="30"/>
    </row>
    <row r="781" spans="1:8" x14ac:dyDescent="0.4">
      <c r="A781" s="33"/>
      <c r="B781" s="33"/>
      <c r="C781" s="34"/>
      <c r="D781" s="35"/>
      <c r="H781" s="30"/>
    </row>
    <row r="782" spans="1:8" x14ac:dyDescent="0.4">
      <c r="A782" s="33"/>
      <c r="B782" s="33"/>
      <c r="C782" s="34"/>
      <c r="D782" s="35"/>
      <c r="H782" s="30"/>
    </row>
    <row r="783" spans="1:8" x14ac:dyDescent="0.4">
      <c r="A783" s="33"/>
      <c r="B783" s="33"/>
      <c r="C783" s="34"/>
      <c r="D783" s="35"/>
      <c r="H783" s="30"/>
    </row>
    <row r="784" spans="1:8" x14ac:dyDescent="0.4">
      <c r="A784" s="33"/>
      <c r="B784" s="33"/>
      <c r="C784" s="34"/>
      <c r="D784" s="35"/>
      <c r="H784" s="30"/>
    </row>
    <row r="785" spans="1:8" x14ac:dyDescent="0.4">
      <c r="A785" s="33"/>
      <c r="B785" s="33"/>
      <c r="C785" s="34"/>
      <c r="D785" s="35"/>
      <c r="H785" s="30"/>
    </row>
    <row r="786" spans="1:8" x14ac:dyDescent="0.4">
      <c r="A786" s="33"/>
      <c r="B786" s="33"/>
      <c r="C786" s="34"/>
      <c r="D786" s="35"/>
      <c r="H786" s="30"/>
    </row>
    <row r="787" spans="1:8" x14ac:dyDescent="0.4">
      <c r="A787" s="33"/>
      <c r="B787" s="33"/>
      <c r="C787" s="34"/>
      <c r="D787" s="35"/>
      <c r="H787" s="30"/>
    </row>
    <row r="788" spans="1:8" x14ac:dyDescent="0.4">
      <c r="A788" s="33"/>
      <c r="B788" s="33"/>
      <c r="C788" s="34"/>
      <c r="D788" s="35"/>
      <c r="H788" s="30"/>
    </row>
    <row r="789" spans="1:8" x14ac:dyDescent="0.4">
      <c r="A789" s="33"/>
      <c r="B789" s="33"/>
      <c r="C789" s="34"/>
      <c r="D789" s="35"/>
      <c r="H789" s="30"/>
    </row>
    <row r="790" spans="1:8" x14ac:dyDescent="0.4">
      <c r="A790" s="33"/>
      <c r="B790" s="33"/>
      <c r="C790" s="34"/>
      <c r="D790" s="35"/>
      <c r="H790" s="30"/>
    </row>
    <row r="791" spans="1:8" x14ac:dyDescent="0.4">
      <c r="A791" s="33"/>
      <c r="B791" s="33"/>
      <c r="C791" s="34"/>
      <c r="D791" s="35"/>
      <c r="H791" s="30"/>
    </row>
    <row r="792" spans="1:8" x14ac:dyDescent="0.4">
      <c r="A792" s="33"/>
      <c r="B792" s="33"/>
      <c r="C792" s="34"/>
      <c r="D792" s="35"/>
      <c r="H792" s="30"/>
    </row>
    <row r="793" spans="1:8" x14ac:dyDescent="0.4">
      <c r="A793" s="33"/>
      <c r="B793" s="33"/>
      <c r="C793" s="34"/>
      <c r="D793" s="35"/>
      <c r="H793" s="30"/>
    </row>
    <row r="794" spans="1:8" x14ac:dyDescent="0.4">
      <c r="A794" s="33"/>
      <c r="B794" s="33"/>
      <c r="C794" s="34"/>
      <c r="D794" s="35"/>
      <c r="H794" s="30"/>
    </row>
    <row r="795" spans="1:8" x14ac:dyDescent="0.4">
      <c r="A795" s="33"/>
      <c r="B795" s="33"/>
      <c r="C795" s="34"/>
      <c r="D795" s="35"/>
      <c r="H795" s="30"/>
    </row>
    <row r="796" spans="1:8" x14ac:dyDescent="0.4">
      <c r="A796" s="33"/>
      <c r="B796" s="33"/>
      <c r="C796" s="34"/>
      <c r="D796" s="35"/>
      <c r="H796" s="30"/>
    </row>
    <row r="797" spans="1:8" x14ac:dyDescent="0.4">
      <c r="A797" s="33"/>
      <c r="B797" s="33"/>
      <c r="C797" s="34"/>
      <c r="D797" s="35"/>
      <c r="H797" s="30"/>
    </row>
    <row r="798" spans="1:8" x14ac:dyDescent="0.4">
      <c r="A798" s="33"/>
      <c r="B798" s="33"/>
      <c r="C798" s="34"/>
      <c r="D798" s="35"/>
      <c r="H798" s="30"/>
    </row>
    <row r="799" spans="1:8" x14ac:dyDescent="0.4">
      <c r="A799" s="33"/>
      <c r="B799" s="33"/>
      <c r="C799" s="34"/>
      <c r="D799" s="35"/>
      <c r="H799" s="30"/>
    </row>
    <row r="800" spans="1:8" x14ac:dyDescent="0.4">
      <c r="A800" s="33"/>
      <c r="B800" s="33"/>
      <c r="C800" s="34"/>
      <c r="D800" s="35"/>
      <c r="H800" s="30"/>
    </row>
    <row r="801" spans="1:8" x14ac:dyDescent="0.4">
      <c r="A801" s="33"/>
      <c r="B801" s="33"/>
      <c r="C801" s="34"/>
      <c r="D801" s="35"/>
      <c r="H801" s="30"/>
    </row>
    <row r="802" spans="1:8" x14ac:dyDescent="0.4">
      <c r="A802" s="33"/>
      <c r="B802" s="33"/>
      <c r="C802" s="34"/>
      <c r="D802" s="35"/>
      <c r="H802" s="30"/>
    </row>
    <row r="803" spans="1:8" x14ac:dyDescent="0.4">
      <c r="A803" s="33"/>
      <c r="B803" s="33"/>
      <c r="C803" s="34"/>
      <c r="D803" s="35"/>
      <c r="H803" s="30"/>
    </row>
    <row r="804" spans="1:8" x14ac:dyDescent="0.4">
      <c r="A804" s="33"/>
      <c r="B804" s="33"/>
      <c r="C804" s="34"/>
      <c r="D804" s="35"/>
      <c r="H804" s="30"/>
    </row>
    <row r="805" spans="1:8" x14ac:dyDescent="0.4">
      <c r="A805" s="33"/>
      <c r="B805" s="33"/>
      <c r="C805" s="34"/>
      <c r="D805" s="35"/>
      <c r="H805" s="30"/>
    </row>
    <row r="806" spans="1:8" x14ac:dyDescent="0.4">
      <c r="A806" s="33"/>
      <c r="B806" s="33"/>
      <c r="C806" s="34"/>
      <c r="D806" s="35"/>
      <c r="H806" s="30"/>
    </row>
    <row r="807" spans="1:8" x14ac:dyDescent="0.4">
      <c r="A807" s="33"/>
      <c r="B807" s="33"/>
      <c r="C807" s="34"/>
      <c r="D807" s="35"/>
      <c r="H807" s="30"/>
    </row>
    <row r="808" spans="1:8" x14ac:dyDescent="0.4">
      <c r="A808" s="33"/>
      <c r="B808" s="33"/>
      <c r="C808" s="34"/>
      <c r="D808" s="35"/>
      <c r="H808" s="30"/>
    </row>
    <row r="809" spans="1:8" x14ac:dyDescent="0.4">
      <c r="A809" s="33"/>
      <c r="B809" s="33"/>
      <c r="C809" s="34"/>
      <c r="D809" s="35"/>
      <c r="H809" s="30"/>
    </row>
    <row r="810" spans="1:8" x14ac:dyDescent="0.4">
      <c r="A810" s="33"/>
      <c r="B810" s="33"/>
      <c r="C810" s="34"/>
      <c r="D810" s="35"/>
      <c r="H810" s="30"/>
    </row>
    <row r="811" spans="1:8" x14ac:dyDescent="0.4">
      <c r="A811" s="33"/>
      <c r="B811" s="33"/>
      <c r="C811" s="34"/>
      <c r="D811" s="35"/>
      <c r="H811" s="30"/>
    </row>
    <row r="812" spans="1:8" x14ac:dyDescent="0.4">
      <c r="A812" s="33"/>
      <c r="B812" s="33"/>
      <c r="C812" s="34"/>
      <c r="D812" s="35"/>
      <c r="H812" s="30"/>
    </row>
    <row r="813" spans="1:8" x14ac:dyDescent="0.4">
      <c r="A813" s="33"/>
      <c r="B813" s="33"/>
      <c r="C813" s="34"/>
      <c r="D813" s="35"/>
      <c r="H813" s="30"/>
    </row>
    <row r="814" spans="1:8" x14ac:dyDescent="0.4">
      <c r="A814" s="33"/>
      <c r="B814" s="33"/>
      <c r="C814" s="34"/>
      <c r="D814" s="35"/>
      <c r="H814" s="30"/>
    </row>
    <row r="815" spans="1:8" x14ac:dyDescent="0.4">
      <c r="A815" s="33"/>
      <c r="B815" s="33"/>
      <c r="C815" s="34"/>
      <c r="D815" s="35"/>
      <c r="H815" s="30"/>
    </row>
    <row r="816" spans="1:8" x14ac:dyDescent="0.4">
      <c r="A816" s="33"/>
      <c r="B816" s="33"/>
      <c r="C816" s="34"/>
      <c r="D816" s="35"/>
      <c r="H816" s="30"/>
    </row>
    <row r="817" spans="1:8" x14ac:dyDescent="0.4">
      <c r="A817" s="33"/>
      <c r="B817" s="33"/>
      <c r="C817" s="34"/>
      <c r="D817" s="35"/>
      <c r="H817" s="30"/>
    </row>
    <row r="818" spans="1:8" x14ac:dyDescent="0.4">
      <c r="A818" s="33"/>
      <c r="B818" s="33"/>
      <c r="C818" s="34"/>
      <c r="D818" s="35"/>
      <c r="H818" s="30"/>
    </row>
    <row r="819" spans="1:8" x14ac:dyDescent="0.4">
      <c r="A819" s="33"/>
      <c r="B819" s="33"/>
      <c r="C819" s="34"/>
      <c r="D819" s="35"/>
      <c r="H819" s="30"/>
    </row>
    <row r="820" spans="1:8" x14ac:dyDescent="0.4">
      <c r="A820" s="33"/>
      <c r="B820" s="33"/>
      <c r="C820" s="34"/>
      <c r="D820" s="35"/>
      <c r="H820" s="30"/>
    </row>
    <row r="821" spans="1:8" x14ac:dyDescent="0.4">
      <c r="A821" s="33"/>
      <c r="B821" s="33"/>
      <c r="C821" s="34"/>
      <c r="D821" s="35"/>
      <c r="H821" s="30"/>
    </row>
    <row r="822" spans="1:8" x14ac:dyDescent="0.4">
      <c r="A822" s="33"/>
      <c r="B822" s="33"/>
      <c r="C822" s="34"/>
      <c r="D822" s="35"/>
      <c r="H822" s="30"/>
    </row>
    <row r="823" spans="1:8" x14ac:dyDescent="0.4">
      <c r="A823" s="33"/>
      <c r="B823" s="33"/>
      <c r="C823" s="34"/>
      <c r="D823" s="35"/>
      <c r="H823" s="30"/>
    </row>
    <row r="824" spans="1:8" x14ac:dyDescent="0.4">
      <c r="A824" s="33"/>
      <c r="B824" s="33"/>
      <c r="C824" s="34"/>
      <c r="D824" s="35"/>
      <c r="H824" s="30"/>
    </row>
    <row r="825" spans="1:8" x14ac:dyDescent="0.4">
      <c r="A825" s="33"/>
      <c r="B825" s="33"/>
      <c r="C825" s="34"/>
      <c r="D825" s="35"/>
      <c r="H825" s="30"/>
    </row>
    <row r="826" spans="1:8" x14ac:dyDescent="0.4">
      <c r="A826" s="33"/>
      <c r="B826" s="33"/>
      <c r="C826" s="34"/>
      <c r="D826" s="35"/>
      <c r="H826" s="30"/>
    </row>
    <row r="827" spans="1:8" x14ac:dyDescent="0.4">
      <c r="A827" s="33"/>
      <c r="B827" s="33"/>
      <c r="C827" s="34"/>
      <c r="D827" s="35"/>
      <c r="H827" s="30"/>
    </row>
    <row r="828" spans="1:8" x14ac:dyDescent="0.4">
      <c r="A828" s="33"/>
      <c r="B828" s="33"/>
      <c r="C828" s="34"/>
      <c r="D828" s="35"/>
      <c r="H828" s="30"/>
    </row>
    <row r="829" spans="1:8" x14ac:dyDescent="0.4">
      <c r="A829" s="33"/>
      <c r="B829" s="33"/>
      <c r="C829" s="34"/>
      <c r="D829" s="35"/>
      <c r="H829" s="30"/>
    </row>
    <row r="830" spans="1:8" x14ac:dyDescent="0.4">
      <c r="A830" s="33"/>
      <c r="B830" s="33"/>
      <c r="C830" s="34"/>
      <c r="D830" s="35"/>
      <c r="H830" s="30"/>
    </row>
    <row r="831" spans="1:8" x14ac:dyDescent="0.4">
      <c r="A831" s="33"/>
      <c r="B831" s="33"/>
      <c r="C831" s="34"/>
      <c r="D831" s="35"/>
      <c r="H831" s="30"/>
    </row>
    <row r="832" spans="1:8" x14ac:dyDescent="0.4">
      <c r="A832" s="33"/>
      <c r="B832" s="33"/>
      <c r="C832" s="34"/>
      <c r="D832" s="35"/>
      <c r="H832" s="30"/>
    </row>
    <row r="833" spans="1:8" x14ac:dyDescent="0.4">
      <c r="A833" s="33"/>
      <c r="B833" s="33"/>
      <c r="C833" s="34"/>
      <c r="D833" s="35"/>
      <c r="H833" s="30"/>
    </row>
    <row r="834" spans="1:8" x14ac:dyDescent="0.4">
      <c r="A834" s="33"/>
      <c r="B834" s="33"/>
      <c r="C834" s="34"/>
      <c r="D834" s="35"/>
      <c r="H834" s="30"/>
    </row>
    <row r="835" spans="1:8" x14ac:dyDescent="0.4">
      <c r="A835" s="33"/>
      <c r="B835" s="33"/>
      <c r="C835" s="34"/>
      <c r="D835" s="35"/>
      <c r="H835" s="30"/>
    </row>
    <row r="836" spans="1:8" x14ac:dyDescent="0.4">
      <c r="A836" s="33"/>
      <c r="B836" s="33"/>
      <c r="C836" s="34"/>
      <c r="D836" s="35"/>
      <c r="H836" s="30"/>
    </row>
    <row r="837" spans="1:8" x14ac:dyDescent="0.4">
      <c r="A837" s="33"/>
      <c r="B837" s="33"/>
      <c r="C837" s="34"/>
      <c r="D837" s="35"/>
      <c r="H837" s="30"/>
    </row>
    <row r="838" spans="1:8" x14ac:dyDescent="0.4">
      <c r="A838" s="33"/>
      <c r="B838" s="33"/>
      <c r="C838" s="34"/>
      <c r="D838" s="35"/>
      <c r="H838" s="30"/>
    </row>
    <row r="839" spans="1:8" x14ac:dyDescent="0.4">
      <c r="A839" s="33"/>
      <c r="B839" s="33"/>
      <c r="C839" s="34"/>
      <c r="D839" s="35"/>
      <c r="H839" s="30"/>
    </row>
    <row r="840" spans="1:8" x14ac:dyDescent="0.4">
      <c r="A840" s="33"/>
      <c r="B840" s="33"/>
      <c r="C840" s="34"/>
      <c r="D840" s="35"/>
      <c r="H840" s="30"/>
    </row>
    <row r="841" spans="1:8" x14ac:dyDescent="0.4">
      <c r="A841" s="33"/>
      <c r="B841" s="33"/>
      <c r="C841" s="34"/>
      <c r="D841" s="35"/>
      <c r="H841" s="30"/>
    </row>
    <row r="842" spans="1:8" x14ac:dyDescent="0.4">
      <c r="A842" s="33"/>
      <c r="B842" s="33"/>
      <c r="C842" s="34"/>
      <c r="D842" s="35"/>
      <c r="H842" s="30"/>
    </row>
    <row r="843" spans="1:8" x14ac:dyDescent="0.4">
      <c r="A843" s="33"/>
      <c r="B843" s="33"/>
      <c r="C843" s="34"/>
      <c r="D843" s="35"/>
      <c r="H843" s="30"/>
    </row>
    <row r="844" spans="1:8" x14ac:dyDescent="0.4">
      <c r="A844" s="33"/>
      <c r="B844" s="33"/>
      <c r="C844" s="34"/>
      <c r="D844" s="35"/>
      <c r="H844" s="30"/>
    </row>
    <row r="845" spans="1:8" x14ac:dyDescent="0.4">
      <c r="A845" s="33"/>
      <c r="B845" s="33"/>
      <c r="C845" s="34"/>
      <c r="D845" s="35"/>
      <c r="H845" s="30"/>
    </row>
    <row r="846" spans="1:8" x14ac:dyDescent="0.4">
      <c r="A846" s="33"/>
      <c r="B846" s="33"/>
      <c r="C846" s="34"/>
      <c r="D846" s="35"/>
      <c r="H846" s="30"/>
    </row>
    <row r="847" spans="1:8" x14ac:dyDescent="0.4">
      <c r="A847" s="33"/>
      <c r="B847" s="33"/>
      <c r="C847" s="34"/>
      <c r="D847" s="35"/>
      <c r="H847" s="30"/>
    </row>
    <row r="848" spans="1:8" x14ac:dyDescent="0.4">
      <c r="A848" s="33"/>
      <c r="B848" s="33"/>
      <c r="C848" s="34"/>
      <c r="D848" s="35"/>
      <c r="H848" s="30"/>
    </row>
    <row r="849" spans="1:8" x14ac:dyDescent="0.4">
      <c r="A849" s="33"/>
      <c r="B849" s="33"/>
      <c r="C849" s="34"/>
      <c r="D849" s="35"/>
      <c r="H849" s="30"/>
    </row>
    <row r="850" spans="1:8" x14ac:dyDescent="0.4">
      <c r="A850" s="33"/>
      <c r="B850" s="33"/>
      <c r="C850" s="34"/>
      <c r="D850" s="35"/>
      <c r="H850" s="30"/>
    </row>
    <row r="851" spans="1:8" x14ac:dyDescent="0.4">
      <c r="A851" s="33"/>
      <c r="B851" s="33"/>
      <c r="C851" s="34"/>
      <c r="D851" s="35"/>
      <c r="H851" s="30"/>
    </row>
    <row r="852" spans="1:8" x14ac:dyDescent="0.4">
      <c r="A852" s="33"/>
      <c r="B852" s="33"/>
      <c r="C852" s="34"/>
      <c r="D852" s="35"/>
      <c r="H852" s="30"/>
    </row>
    <row r="853" spans="1:8" x14ac:dyDescent="0.4">
      <c r="A853" s="33"/>
      <c r="B853" s="33"/>
      <c r="C853" s="34"/>
      <c r="D853" s="35"/>
      <c r="H853" s="30"/>
    </row>
    <row r="854" spans="1:8" x14ac:dyDescent="0.4">
      <c r="A854" s="33"/>
      <c r="B854" s="33"/>
      <c r="C854" s="34"/>
      <c r="D854" s="35"/>
      <c r="H854" s="30"/>
    </row>
    <row r="855" spans="1:8" x14ac:dyDescent="0.4">
      <c r="A855" s="33"/>
      <c r="B855" s="33"/>
      <c r="C855" s="34"/>
      <c r="D855" s="35"/>
      <c r="H855" s="30"/>
    </row>
    <row r="856" spans="1:8" x14ac:dyDescent="0.4">
      <c r="A856" s="33"/>
      <c r="B856" s="33"/>
      <c r="C856" s="34"/>
      <c r="D856" s="35"/>
      <c r="H856" s="30"/>
    </row>
    <row r="857" spans="1:8" x14ac:dyDescent="0.4">
      <c r="A857" s="33"/>
      <c r="B857" s="33"/>
      <c r="C857" s="34"/>
      <c r="D857" s="35"/>
      <c r="H857" s="30"/>
    </row>
    <row r="858" spans="1:8" x14ac:dyDescent="0.4">
      <c r="A858" s="33"/>
      <c r="B858" s="33"/>
      <c r="C858" s="34"/>
      <c r="D858" s="35"/>
      <c r="H858" s="30"/>
    </row>
    <row r="859" spans="1:8" x14ac:dyDescent="0.4">
      <c r="A859" s="33"/>
      <c r="B859" s="33"/>
      <c r="C859" s="34"/>
      <c r="D859" s="35"/>
      <c r="H859" s="30"/>
    </row>
    <row r="860" spans="1:8" x14ac:dyDescent="0.4">
      <c r="A860" s="33"/>
      <c r="B860" s="33"/>
      <c r="C860" s="34"/>
      <c r="D860" s="35"/>
      <c r="H860" s="30"/>
    </row>
    <row r="861" spans="1:8" x14ac:dyDescent="0.4">
      <c r="A861" s="33"/>
      <c r="B861" s="33"/>
      <c r="C861" s="34"/>
      <c r="D861" s="35"/>
      <c r="H861" s="30"/>
    </row>
    <row r="862" spans="1:8" x14ac:dyDescent="0.4">
      <c r="A862" s="33"/>
      <c r="B862" s="33"/>
      <c r="C862" s="34"/>
      <c r="D862" s="35"/>
      <c r="H862" s="30"/>
    </row>
    <row r="863" spans="1:8" x14ac:dyDescent="0.4">
      <c r="A863" s="33"/>
      <c r="B863" s="33"/>
      <c r="C863" s="34"/>
      <c r="D863" s="35"/>
      <c r="H863" s="30"/>
    </row>
    <row r="864" spans="1:8" x14ac:dyDescent="0.4">
      <c r="A864" s="33"/>
      <c r="B864" s="33"/>
      <c r="C864" s="34"/>
      <c r="D864" s="35"/>
      <c r="H864" s="30"/>
    </row>
    <row r="865" spans="1:8" x14ac:dyDescent="0.4">
      <c r="A865" s="33"/>
      <c r="B865" s="33"/>
      <c r="C865" s="34"/>
      <c r="D865" s="35"/>
      <c r="H865" s="30"/>
    </row>
    <row r="866" spans="1:8" x14ac:dyDescent="0.4">
      <c r="A866" s="33"/>
      <c r="B866" s="33"/>
      <c r="C866" s="34"/>
      <c r="D866" s="35"/>
      <c r="H866" s="30"/>
    </row>
    <row r="867" spans="1:8" x14ac:dyDescent="0.4">
      <c r="A867" s="33"/>
      <c r="B867" s="33"/>
      <c r="C867" s="34"/>
      <c r="D867" s="35"/>
      <c r="H867" s="30"/>
    </row>
    <row r="868" spans="1:8" x14ac:dyDescent="0.4">
      <c r="A868" s="33"/>
      <c r="B868" s="33"/>
      <c r="C868" s="34"/>
      <c r="D868" s="35"/>
      <c r="H868" s="30"/>
    </row>
    <row r="869" spans="1:8" x14ac:dyDescent="0.4">
      <c r="A869" s="33"/>
      <c r="B869" s="33"/>
      <c r="C869" s="34"/>
      <c r="D869" s="35"/>
      <c r="H869" s="30"/>
    </row>
    <row r="870" spans="1:8" x14ac:dyDescent="0.4">
      <c r="A870" s="33"/>
      <c r="B870" s="33"/>
      <c r="C870" s="34"/>
      <c r="D870" s="35"/>
      <c r="H870" s="30"/>
    </row>
    <row r="871" spans="1:8" x14ac:dyDescent="0.4">
      <c r="A871" s="33"/>
      <c r="B871" s="33"/>
      <c r="C871" s="34"/>
      <c r="D871" s="35"/>
      <c r="H871" s="30"/>
    </row>
    <row r="872" spans="1:8" x14ac:dyDescent="0.4">
      <c r="A872" s="33"/>
      <c r="B872" s="33"/>
      <c r="C872" s="34"/>
      <c r="D872" s="35"/>
      <c r="H872" s="30"/>
    </row>
    <row r="873" spans="1:8" x14ac:dyDescent="0.4">
      <c r="A873" s="33"/>
      <c r="B873" s="33"/>
      <c r="C873" s="34"/>
      <c r="D873" s="35"/>
      <c r="H873" s="30"/>
    </row>
    <row r="874" spans="1:8" x14ac:dyDescent="0.4">
      <c r="A874" s="33"/>
      <c r="B874" s="33"/>
      <c r="C874" s="34"/>
      <c r="D874" s="35"/>
      <c r="H874" s="30"/>
    </row>
    <row r="875" spans="1:8" x14ac:dyDescent="0.4">
      <c r="A875" s="33"/>
      <c r="B875" s="33"/>
      <c r="C875" s="34"/>
      <c r="D875" s="35"/>
      <c r="H875" s="30"/>
    </row>
    <row r="876" spans="1:8" x14ac:dyDescent="0.4">
      <c r="A876" s="33"/>
      <c r="B876" s="33"/>
      <c r="C876" s="34"/>
      <c r="D876" s="35"/>
      <c r="H876" s="30"/>
    </row>
    <row r="877" spans="1:8" x14ac:dyDescent="0.4">
      <c r="A877" s="33"/>
      <c r="B877" s="33"/>
      <c r="C877" s="34"/>
      <c r="D877" s="35"/>
      <c r="H877" s="30"/>
    </row>
    <row r="878" spans="1:8" x14ac:dyDescent="0.4">
      <c r="A878" s="33"/>
      <c r="B878" s="33"/>
      <c r="C878" s="34"/>
      <c r="D878" s="35"/>
      <c r="H878" s="30"/>
    </row>
    <row r="879" spans="1:8" x14ac:dyDescent="0.4">
      <c r="A879" s="33"/>
      <c r="B879" s="33"/>
      <c r="C879" s="34"/>
      <c r="D879" s="35"/>
      <c r="H879" s="30"/>
    </row>
    <row r="880" spans="1:8" x14ac:dyDescent="0.4">
      <c r="A880" s="33"/>
      <c r="B880" s="33"/>
      <c r="C880" s="34"/>
      <c r="D880" s="35"/>
      <c r="H880" s="30"/>
    </row>
    <row r="881" spans="1:8" x14ac:dyDescent="0.4">
      <c r="A881" s="33"/>
      <c r="B881" s="33"/>
      <c r="C881" s="34"/>
      <c r="D881" s="35"/>
      <c r="H881" s="30"/>
    </row>
    <row r="882" spans="1:8" x14ac:dyDescent="0.4">
      <c r="A882" s="33"/>
      <c r="B882" s="33"/>
      <c r="C882" s="34"/>
      <c r="D882" s="35"/>
      <c r="H882" s="30"/>
    </row>
    <row r="883" spans="1:8" x14ac:dyDescent="0.4">
      <c r="A883" s="33"/>
      <c r="B883" s="33"/>
      <c r="C883" s="34"/>
      <c r="D883" s="35"/>
      <c r="H883" s="30"/>
    </row>
    <row r="884" spans="1:8" x14ac:dyDescent="0.4">
      <c r="A884" s="33"/>
      <c r="B884" s="33"/>
      <c r="C884" s="34"/>
      <c r="D884" s="35"/>
      <c r="H884" s="30"/>
    </row>
    <row r="885" spans="1:8" x14ac:dyDescent="0.4">
      <c r="A885" s="33"/>
      <c r="B885" s="33"/>
      <c r="C885" s="34"/>
      <c r="D885" s="35"/>
      <c r="H885" s="30"/>
    </row>
    <row r="886" spans="1:8" x14ac:dyDescent="0.4">
      <c r="A886" s="33"/>
      <c r="B886" s="33"/>
      <c r="C886" s="34"/>
      <c r="D886" s="35"/>
      <c r="H886" s="30"/>
    </row>
    <row r="887" spans="1:8" x14ac:dyDescent="0.4">
      <c r="A887" s="33"/>
      <c r="B887" s="33"/>
      <c r="C887" s="34"/>
      <c r="D887" s="35"/>
      <c r="H887" s="30"/>
    </row>
    <row r="888" spans="1:8" x14ac:dyDescent="0.4">
      <c r="A888" s="33"/>
      <c r="B888" s="33"/>
      <c r="C888" s="34"/>
      <c r="D888" s="35"/>
      <c r="H888" s="30"/>
    </row>
  </sheetData>
  <sheetProtection formatCells="0" formatColumns="0" formatRows="0"/>
  <mergeCells count="9">
    <mergeCell ref="E6:G6"/>
    <mergeCell ref="A9:G9"/>
    <mergeCell ref="A10:G10"/>
    <mergeCell ref="A8:G8"/>
    <mergeCell ref="E1:G1"/>
    <mergeCell ref="E2:G2"/>
    <mergeCell ref="E3:G3"/>
    <mergeCell ref="E4:G4"/>
    <mergeCell ref="E5:G5"/>
  </mergeCells>
  <hyperlinks>
    <hyperlink ref="H2" location="MENU!B13" display="МЕНЮ" xr:uid="{00000000-0004-0000-0300-000000000000}"/>
  </hyperlinks>
  <pageMargins left="1.1023622047244095" right="0.31496062992125984" top="0.74803149606299213" bottom="0.74803149606299213" header="0.31496062992125984" footer="0.31496062992125984"/>
  <pageSetup paperSize="9" scale="83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G796"/>
  <sheetViews>
    <sheetView tabSelected="1" topLeftCell="A100" zoomScale="121" zoomScaleNormal="121" zoomScaleSheetLayoutView="115" workbookViewId="0">
      <selection activeCell="D6" sqref="D6:G6"/>
    </sheetView>
  </sheetViews>
  <sheetFormatPr defaultRowHeight="18" x14ac:dyDescent="0.4"/>
  <cols>
    <col min="1" max="1" width="6.453125" style="37" customWidth="1"/>
    <col min="2" max="2" width="6.54296875" style="37" customWidth="1"/>
    <col min="3" max="3" width="51.7265625" style="38" customWidth="1"/>
    <col min="4" max="4" width="13.453125" style="39" customWidth="1"/>
    <col min="5" max="5" width="13.453125" style="36" customWidth="1"/>
    <col min="6" max="6" width="1.26953125" hidden="1" customWidth="1"/>
    <col min="7" max="7" width="12.1796875" customWidth="1"/>
  </cols>
  <sheetData>
    <row r="1" spans="1:7" x14ac:dyDescent="0.4">
      <c r="A1" s="1"/>
      <c r="B1" s="1"/>
      <c r="C1" s="2"/>
      <c r="D1" s="87" t="s">
        <v>45</v>
      </c>
      <c r="E1" s="87"/>
      <c r="F1" s="87"/>
      <c r="G1" s="87"/>
    </row>
    <row r="2" spans="1:7" s="5" customFormat="1" x14ac:dyDescent="0.4">
      <c r="A2" s="1"/>
      <c r="B2" s="1"/>
      <c r="C2" s="2"/>
      <c r="D2" s="86" t="s">
        <v>11</v>
      </c>
      <c r="E2" s="86"/>
      <c r="F2" s="86"/>
      <c r="G2" s="86"/>
    </row>
    <row r="3" spans="1:7" x14ac:dyDescent="0.4">
      <c r="A3" s="1"/>
      <c r="B3" s="1"/>
      <c r="C3" s="8"/>
      <c r="D3" s="87" t="s">
        <v>46</v>
      </c>
      <c r="E3" s="87"/>
      <c r="F3" s="87"/>
      <c r="G3" s="87"/>
    </row>
    <row r="4" spans="1:7" ht="18.75" customHeight="1" x14ac:dyDescent="0.4">
      <c r="A4" s="1"/>
      <c r="B4" s="1"/>
      <c r="C4" s="2"/>
      <c r="D4" s="88" t="s">
        <v>13</v>
      </c>
      <c r="E4" s="88"/>
      <c r="F4" s="88"/>
      <c r="G4" s="88"/>
    </row>
    <row r="5" spans="1:7" x14ac:dyDescent="0.4">
      <c r="A5" s="1"/>
      <c r="B5" s="1"/>
      <c r="C5" s="2"/>
      <c r="D5" s="85" t="s">
        <v>47</v>
      </c>
      <c r="E5" s="85"/>
      <c r="F5" s="85"/>
      <c r="G5" s="85"/>
    </row>
    <row r="6" spans="1:7" ht="18.5" thickBot="1" x14ac:dyDescent="0.45">
      <c r="A6" s="1"/>
      <c r="B6" s="1"/>
      <c r="C6" s="11"/>
      <c r="D6" s="85" t="s">
        <v>48</v>
      </c>
      <c r="E6" s="85"/>
      <c r="F6" s="85"/>
      <c r="G6" s="85"/>
    </row>
    <row r="7" spans="1:7" ht="37" customHeight="1" thickBot="1" x14ac:dyDescent="0.45">
      <c r="A7" s="1"/>
      <c r="B7" s="1"/>
      <c r="C7" s="2"/>
      <c r="D7" s="2"/>
      <c r="E7" s="2"/>
      <c r="F7" s="12">
        <v>0</v>
      </c>
    </row>
    <row r="8" spans="1:7" ht="20.5" thickBot="1" x14ac:dyDescent="0.45">
      <c r="A8" s="1"/>
      <c r="B8" s="1"/>
      <c r="C8" s="13" t="s">
        <v>1</v>
      </c>
      <c r="D8" s="14"/>
      <c r="E8" s="15"/>
      <c r="F8" s="12">
        <v>1500</v>
      </c>
    </row>
    <row r="9" spans="1:7" ht="32.25" customHeight="1" thickBot="1" x14ac:dyDescent="0.3">
      <c r="A9" s="81" t="s">
        <v>2</v>
      </c>
      <c r="B9" s="81"/>
      <c r="C9" s="81"/>
      <c r="D9" s="81"/>
      <c r="E9" s="81"/>
      <c r="F9" s="16">
        <v>2</v>
      </c>
    </row>
    <row r="10" spans="1:7" ht="38.5" customHeight="1" thickBot="1" x14ac:dyDescent="0.3">
      <c r="A10" s="82" t="str">
        <f>'[2]2'!B6</f>
        <v>Комунальне некомерційне підприємство "Зачепилівська центральна лікарня" Зачепилівської селищної ради Харківської області</v>
      </c>
      <c r="B10" s="82"/>
      <c r="C10" s="82"/>
      <c r="D10" s="82"/>
      <c r="E10" s="82"/>
      <c r="F10" s="17">
        <f>'[2]8'!S9+'[2]9'!U9</f>
        <v>434</v>
      </c>
    </row>
    <row r="11" spans="1:7" ht="8.25" customHeight="1" thickBot="1" x14ac:dyDescent="0.45">
      <c r="A11" s="18"/>
      <c r="B11" s="18"/>
      <c r="C11" s="19"/>
      <c r="D11" s="20"/>
      <c r="E11" s="21"/>
      <c r="F11" s="5"/>
    </row>
    <row r="12" spans="1:7" ht="26.5" thickBot="1" x14ac:dyDescent="0.3">
      <c r="A12" s="22" t="s">
        <v>3</v>
      </c>
      <c r="B12" s="23" t="s">
        <v>4</v>
      </c>
      <c r="C12" s="22" t="s">
        <v>6</v>
      </c>
      <c r="D12" s="22" t="s">
        <v>7</v>
      </c>
      <c r="E12" s="24" t="s">
        <v>8</v>
      </c>
      <c r="F12" s="25">
        <f>'[2]20'!U6</f>
        <v>437</v>
      </c>
    </row>
    <row r="13" spans="1:7" ht="39" x14ac:dyDescent="0.25">
      <c r="A13" s="26" t="str">
        <f>IF($F13&gt;$F$12,"",'[2]20'!Z8)</f>
        <v>1</v>
      </c>
      <c r="B13" s="26" t="str">
        <f>IF($F13&gt;$F$12,"",'[2]20'!AA8)</f>
        <v/>
      </c>
      <c r="C13" s="44" t="str">
        <f>IF($F13&gt;$F$12,"",'[2]20'!AB8)</f>
        <v>Оздоровчий масаж, гімнастика, бальнеологічні процедури з метою профілактики захворювань та зміцнення здоров'я дорослого населення</v>
      </c>
      <c r="D13" s="28" t="str">
        <f>IF($F13&gt;$F$12,"",'[2]20'!AC8)</f>
        <v/>
      </c>
      <c r="E13" s="29" t="str">
        <f>IF($F13&gt;$F$12,"",IF($B13="","",ROUND('[2]20'!AD8,$F$9)))</f>
        <v/>
      </c>
      <c r="F13" s="30">
        <v>1</v>
      </c>
    </row>
    <row r="14" spans="1:7" ht="13" x14ac:dyDescent="0.25">
      <c r="A14" s="89" t="str">
        <f>IF($F14&gt;$F$12,"",'[2]20'!Z9)</f>
        <v>1.1</v>
      </c>
      <c r="B14" s="89">
        <f>IF($F14&gt;$F$12,"",'[2]20'!AA9)</f>
        <v>150</v>
      </c>
      <c r="C14" s="90" t="str">
        <f>IF($F14&gt;$F$12,"",'[2]20'!AB9)</f>
        <v>Масаж голови</v>
      </c>
      <c r="D14" s="91" t="str">
        <f>IF($F14&gt;$F$12,"",'[2]20'!AC9)</f>
        <v>процедура</v>
      </c>
      <c r="E14" s="92">
        <f>IF($F14&gt;$F$12,"",IF($B14="","",ROUND('[2]20'!AD9,$F$9)))</f>
        <v>39</v>
      </c>
      <c r="F14" s="30">
        <v>2</v>
      </c>
    </row>
    <row r="15" spans="1:7" ht="13" x14ac:dyDescent="0.25">
      <c r="A15" s="89" t="str">
        <f>IF($F15&gt;$F$12,"",'[2]20'!Z10)</f>
        <v>1.2</v>
      </c>
      <c r="B15" s="89">
        <f>IF($F15&gt;$F$12,"",'[2]20'!AA10)</f>
        <v>151</v>
      </c>
      <c r="C15" s="90" t="str">
        <f>IF($F15&gt;$F$12,"",'[2]20'!AB10)</f>
        <v>Масаж обличчя</v>
      </c>
      <c r="D15" s="91" t="str">
        <f>IF($F15&gt;$F$12,"",'[2]20'!AC10)</f>
        <v>процедура</v>
      </c>
      <c r="E15" s="92">
        <f>IF($F15&gt;$F$12,"",IF($B15="","",ROUND('[2]20'!AD10,$F$9)))</f>
        <v>46</v>
      </c>
      <c r="F15" s="30">
        <v>3</v>
      </c>
    </row>
    <row r="16" spans="1:7" ht="13" x14ac:dyDescent="0.25">
      <c r="A16" s="89" t="str">
        <f>IF($F16&gt;$F$12,"",'[2]20'!Z11)</f>
        <v>1.3</v>
      </c>
      <c r="B16" s="89">
        <f>IF($F16&gt;$F$12,"",'[2]20'!AA11)</f>
        <v>152</v>
      </c>
      <c r="C16" s="90" t="str">
        <f>IF($F16&gt;$F$12,"",'[2]20'!AB11)</f>
        <v>Масаж шиї</v>
      </c>
      <c r="D16" s="91" t="str">
        <f>IF($F16&gt;$F$12,"",'[2]20'!AC11)</f>
        <v>процедура</v>
      </c>
      <c r="E16" s="92">
        <f>IF($F16&gt;$F$12,"",IF($B16="","",ROUND('[2]20'!AD11,$F$9)))</f>
        <v>46</v>
      </c>
      <c r="F16" s="30">
        <v>4</v>
      </c>
    </row>
    <row r="17" spans="1:6" ht="13" x14ac:dyDescent="0.25">
      <c r="A17" s="89" t="str">
        <f>IF($F17&gt;$F$12,"",'[2]20'!Z12)</f>
        <v>1.4</v>
      </c>
      <c r="B17" s="89">
        <f>IF($F17&gt;$F$12,"",'[2]20'!AA12)</f>
        <v>153</v>
      </c>
      <c r="C17" s="90" t="str">
        <f>IF($F17&gt;$F$12,"",'[2]20'!AB12)</f>
        <v>Масаж комірцевої зони</v>
      </c>
      <c r="D17" s="91" t="str">
        <f>IF($F17&gt;$F$12,"",'[2]20'!AC12)</f>
        <v>процедура</v>
      </c>
      <c r="E17" s="92">
        <f>IF($F17&gt;$F$12,"",IF($B17="","",ROUND('[2]20'!AD12,$F$9)))</f>
        <v>65</v>
      </c>
      <c r="F17" s="30">
        <v>5</v>
      </c>
    </row>
    <row r="18" spans="1:6" ht="13" x14ac:dyDescent="0.25">
      <c r="A18" s="89" t="str">
        <f>IF($F18&gt;$F$12,"",'[2]20'!Z13)</f>
        <v>1.5</v>
      </c>
      <c r="B18" s="89">
        <f>IF($F18&gt;$F$12,"",'[2]20'!AA13)</f>
        <v>154</v>
      </c>
      <c r="C18" s="90" t="str">
        <f>IF($F18&gt;$F$12,"",'[2]20'!AB13)</f>
        <v>Масаж шийно-грудного відділу хребта</v>
      </c>
      <c r="D18" s="91" t="str">
        <f>IF($F18&gt;$F$12,"",'[2]20'!AC13)</f>
        <v>процедура</v>
      </c>
      <c r="E18" s="92">
        <f>IF($F18&gt;$F$12,"",IF($B18="","",ROUND('[2]20'!AD13,$F$9)))</f>
        <v>99</v>
      </c>
      <c r="F18" s="30">
        <v>6</v>
      </c>
    </row>
    <row r="19" spans="1:6" ht="13" x14ac:dyDescent="0.25">
      <c r="A19" s="89" t="str">
        <f>IF($F19&gt;$F$12,"",'[2]20'!Z14)</f>
        <v>1.6</v>
      </c>
      <c r="B19" s="89">
        <f>IF($F19&gt;$F$12,"",'[2]20'!AA14)</f>
        <v>155</v>
      </c>
      <c r="C19" s="90" t="str">
        <f>IF($F19&gt;$F$12,"",'[2]20'!AB14)</f>
        <v>Масаж верхньої кінцівки, надпліччя й ділянки лопатки</v>
      </c>
      <c r="D19" s="91" t="str">
        <f>IF($F19&gt;$F$12,"",'[2]20'!AC14)</f>
        <v>процедура</v>
      </c>
      <c r="E19" s="92">
        <f>IF($F19&gt;$F$12,"",IF($B19="","",ROUND('[2]20'!AD14,$F$9)))</f>
        <v>84</v>
      </c>
      <c r="F19" s="30">
        <v>7</v>
      </c>
    </row>
    <row r="20" spans="1:6" ht="13" x14ac:dyDescent="0.25">
      <c r="A20" s="89" t="str">
        <f>IF($F20&gt;$F$12,"",'[2]20'!Z15)</f>
        <v>1.7</v>
      </c>
      <c r="B20" s="89">
        <f>IF($F20&gt;$F$12,"",'[2]20'!AA15)</f>
        <v>156</v>
      </c>
      <c r="C20" s="90" t="str">
        <f>IF($F20&gt;$F$12,"",'[2]20'!AB15)</f>
        <v>Масаж верхньої кінцівки</v>
      </c>
      <c r="D20" s="91" t="str">
        <f>IF($F20&gt;$F$12,"",'[2]20'!AC15)</f>
        <v>процедура</v>
      </c>
      <c r="E20" s="92">
        <f>IF($F20&gt;$F$12,"",IF($B20="","",ROUND('[2]20'!AD15,$F$9)))</f>
        <v>65</v>
      </c>
      <c r="F20" s="30">
        <v>8</v>
      </c>
    </row>
    <row r="21" spans="1:6" ht="13" x14ac:dyDescent="0.25">
      <c r="A21" s="89" t="str">
        <f>IF($F21&gt;$F$12,"",'[2]20'!Z16)</f>
        <v>1.8</v>
      </c>
      <c r="B21" s="89">
        <f>IF($F21&gt;$F$12,"",'[2]20'!AA16)</f>
        <v>157</v>
      </c>
      <c r="C21" s="90" t="str">
        <f>IF($F21&gt;$F$12,"",'[2]20'!AB16)</f>
        <v>Масаж плечового суглоба</v>
      </c>
      <c r="D21" s="91" t="str">
        <f>IF($F21&gt;$F$12,"",'[2]20'!AC16)</f>
        <v>процедура</v>
      </c>
      <c r="E21" s="92">
        <f>IF($F21&gt;$F$12,"",IF($B21="","",ROUND('[2]20'!AD16,$F$9)))</f>
        <v>46</v>
      </c>
      <c r="F21" s="30">
        <v>9</v>
      </c>
    </row>
    <row r="22" spans="1:6" ht="13" x14ac:dyDescent="0.25">
      <c r="A22" s="89" t="str">
        <f>IF($F22&gt;$F$12,"",'[2]20'!Z17)</f>
        <v>1.9</v>
      </c>
      <c r="B22" s="89">
        <f>IF($F22&gt;$F$12,"",'[2]20'!AA17)</f>
        <v>158</v>
      </c>
      <c r="C22" s="90" t="str">
        <f>IF($F22&gt;$F$12,"",'[2]20'!AB17)</f>
        <v>Масаж ліктьового суглоба</v>
      </c>
      <c r="D22" s="91" t="str">
        <f>IF($F22&gt;$F$12,"",'[2]20'!AC17)</f>
        <v>процедура</v>
      </c>
      <c r="E22" s="92">
        <f>IF($F22&gt;$F$12,"",IF($B22="","",ROUND('[2]20'!AD17,$F$9)))</f>
        <v>46</v>
      </c>
      <c r="F22" s="30">
        <v>10</v>
      </c>
    </row>
    <row r="23" spans="1:6" ht="13" x14ac:dyDescent="0.25">
      <c r="A23" s="89" t="str">
        <f>IF($F23&gt;$F$12,"",'[2]20'!Z18)</f>
        <v>1.10</v>
      </c>
      <c r="B23" s="89">
        <f>IF($F23&gt;$F$12,"",'[2]20'!AA18)</f>
        <v>159</v>
      </c>
      <c r="C23" s="90" t="str">
        <f>IF($F23&gt;$F$12,"",'[2]20'!AB18)</f>
        <v>Масаж променево-зап'ясткового суглоба</v>
      </c>
      <c r="D23" s="91" t="str">
        <f>IF($F23&gt;$F$12,"",'[2]20'!AC18)</f>
        <v>процедура</v>
      </c>
      <c r="E23" s="92">
        <f>IF($F23&gt;$F$12,"",IF($B23="","",ROUND('[2]20'!AD18,$F$9)))</f>
        <v>46</v>
      </c>
      <c r="F23" s="30">
        <v>11</v>
      </c>
    </row>
    <row r="24" spans="1:6" ht="13" x14ac:dyDescent="0.25">
      <c r="A24" s="89" t="str">
        <f>IF($F24&gt;$F$12,"",'[2]20'!Z19)</f>
        <v>1.11</v>
      </c>
      <c r="B24" s="89">
        <f>IF($F24&gt;$F$12,"",'[2]20'!AA19)</f>
        <v>160</v>
      </c>
      <c r="C24" s="90" t="str">
        <f>IF($F24&gt;$F$12,"",'[2]20'!AB19)</f>
        <v>Масаж кисті і передпліччя</v>
      </c>
      <c r="D24" s="91" t="str">
        <f>IF($F24&gt;$F$12,"",'[2]20'!AC19)</f>
        <v>процедура</v>
      </c>
      <c r="E24" s="92">
        <f>IF($F24&gt;$F$12,"",IF($B24="","",ROUND('[2]20'!AD19,$F$9)))</f>
        <v>46</v>
      </c>
      <c r="F24" s="30">
        <v>12</v>
      </c>
    </row>
    <row r="25" spans="1:6" ht="13" x14ac:dyDescent="0.25">
      <c r="A25" s="89" t="str">
        <f>IF($F25&gt;$F$12,"",'[2]20'!Z20)</f>
        <v>1.12</v>
      </c>
      <c r="B25" s="89">
        <f>IF($F25&gt;$F$12,"",'[2]20'!AA20)</f>
        <v>161</v>
      </c>
      <c r="C25" s="90" t="str">
        <f>IF($F25&gt;$F$12,"",'[2]20'!AB20)</f>
        <v>Масаж спини (від VII шийного до I поперекового хребця)</v>
      </c>
      <c r="D25" s="91" t="str">
        <f>IF($F25&gt;$F$12,"",'[2]20'!AC20)</f>
        <v>процедура</v>
      </c>
      <c r="E25" s="92">
        <f>IF($F25&gt;$F$12,"",IF($B25="","",ROUND('[2]20'!AD20,$F$9)))</f>
        <v>65</v>
      </c>
      <c r="F25" s="30">
        <v>13</v>
      </c>
    </row>
    <row r="26" spans="1:6" ht="26" x14ac:dyDescent="0.25">
      <c r="A26" s="89" t="str">
        <f>IF($F26&gt;$F$12,"",'[2]20'!Z21)</f>
        <v>1.13</v>
      </c>
      <c r="B26" s="89">
        <f>IF($F26&gt;$F$12,"",'[2]20'!AA21)</f>
        <v>162</v>
      </c>
      <c r="C26" s="90" t="str">
        <f>IF($F26&gt;$F$12,"",'[2]20'!AB21)</f>
        <v>Масаж спини (від VII шийного хребця до V поперекового хребця)</v>
      </c>
      <c r="D26" s="91" t="str">
        <f>IF($F26&gt;$F$12,"",'[2]20'!AC21)</f>
        <v>процедура</v>
      </c>
      <c r="E26" s="92">
        <f>IF($F26&gt;$F$12,"",IF($B26="","",ROUND('[2]20'!AD21,$F$9)))</f>
        <v>84</v>
      </c>
      <c r="F26" s="30">
        <v>14</v>
      </c>
    </row>
    <row r="27" spans="1:6" ht="13" x14ac:dyDescent="0.25">
      <c r="A27" s="89" t="str">
        <f>IF($F27&gt;$F$12,"",'[2]20'!Z22)</f>
        <v>1.14</v>
      </c>
      <c r="B27" s="89">
        <f>IF($F27&gt;$F$12,"",'[2]20'!AA22)</f>
        <v>163</v>
      </c>
      <c r="C27" s="90" t="str">
        <f>IF($F27&gt;$F$12,"",'[2]20'!AB22)</f>
        <v>Масаж грудної клітки</v>
      </c>
      <c r="D27" s="91" t="str">
        <f>IF($F27&gt;$F$12,"",'[2]20'!AC22)</f>
        <v>процедура</v>
      </c>
      <c r="E27" s="92">
        <f>IF($F27&gt;$F$12,"",IF($B27="","",ROUND('[2]20'!AD22,$F$9)))</f>
        <v>99</v>
      </c>
      <c r="F27" s="30">
        <v>15</v>
      </c>
    </row>
    <row r="28" spans="1:6" ht="13" x14ac:dyDescent="0.25">
      <c r="A28" s="89" t="str">
        <f>IF($F28&gt;$F$12,"",'[2]20'!Z23)</f>
        <v>1.15</v>
      </c>
      <c r="B28" s="89">
        <f>IF($F28&gt;$F$12,"",'[2]20'!AA23)</f>
        <v>164</v>
      </c>
      <c r="C28" s="90" t="str">
        <f>IF($F28&gt;$F$12,"",'[2]20'!AB23)</f>
        <v>Масаж передньої черевної стінки</v>
      </c>
      <c r="D28" s="91" t="str">
        <f>IF($F28&gt;$F$12,"",'[2]20'!AC23)</f>
        <v>процедура</v>
      </c>
      <c r="E28" s="92">
        <f>IF($F28&gt;$F$12,"",IF($B28="","",ROUND('[2]20'!AD23,$F$9)))</f>
        <v>46</v>
      </c>
      <c r="F28" s="30">
        <v>16</v>
      </c>
    </row>
    <row r="29" spans="1:6" ht="13" x14ac:dyDescent="0.25">
      <c r="A29" s="89" t="str">
        <f>IF($F29&gt;$F$12,"",'[2]20'!Z24)</f>
        <v>1.16</v>
      </c>
      <c r="B29" s="89">
        <f>IF($F29&gt;$F$12,"",'[2]20'!AA24)</f>
        <v>165</v>
      </c>
      <c r="C29" s="90" t="str">
        <f>IF($F29&gt;$F$12,"",'[2]20'!AB24)</f>
        <v>Масаж попереково-крижової ділянки</v>
      </c>
      <c r="D29" s="91" t="str">
        <f>IF($F29&gt;$F$12,"",'[2]20'!AC24)</f>
        <v>процедура</v>
      </c>
      <c r="E29" s="92">
        <f>IF($F29&gt;$F$12,"",IF($B29="","",ROUND('[2]20'!AD24,$F$9)))</f>
        <v>46</v>
      </c>
      <c r="F29" s="30">
        <v>17</v>
      </c>
    </row>
    <row r="30" spans="1:6" ht="13" x14ac:dyDescent="0.25">
      <c r="A30" s="89" t="str">
        <f>IF($F30&gt;$F$12,"",'[2]20'!Z25)</f>
        <v>1.17</v>
      </c>
      <c r="B30" s="89">
        <f>IF($F30&gt;$F$12,"",'[2]20'!AA25)</f>
        <v>166</v>
      </c>
      <c r="C30" s="90" t="str">
        <f>IF($F30&gt;$F$12,"",'[2]20'!AB25)</f>
        <v>Сегментарний масаж попереково-крижової ділянки</v>
      </c>
      <c r="D30" s="91" t="str">
        <f>IF($F30&gt;$F$12,"",'[2]20'!AC25)</f>
        <v>процедура</v>
      </c>
      <c r="E30" s="92">
        <f>IF($F30&gt;$F$12,"",IF($B30="","",ROUND('[2]20'!AD25,$F$9)))</f>
        <v>65</v>
      </c>
      <c r="F30" s="30">
        <v>18</v>
      </c>
    </row>
    <row r="31" spans="1:6" ht="13" x14ac:dyDescent="0.25">
      <c r="A31" s="89" t="str">
        <f>IF($F31&gt;$F$12,"",'[2]20'!Z26)</f>
        <v>1.18</v>
      </c>
      <c r="B31" s="89">
        <f>IF($F31&gt;$F$12,"",'[2]20'!AA26)</f>
        <v>167</v>
      </c>
      <c r="C31" s="90" t="str">
        <f>IF($F31&gt;$F$12,"",'[2]20'!AB26)</f>
        <v>Масаж ділянки хребта</v>
      </c>
      <c r="D31" s="91" t="str">
        <f>IF($F31&gt;$F$12,"",'[2]20'!AC26)</f>
        <v>процедура</v>
      </c>
      <c r="E31" s="92">
        <f>IF($F31&gt;$F$12,"",IF($B31="","",ROUND('[2]20'!AD26,$F$9)))</f>
        <v>99</v>
      </c>
      <c r="F31" s="30">
        <v>19</v>
      </c>
    </row>
    <row r="32" spans="1:6" ht="13" x14ac:dyDescent="0.25">
      <c r="A32" s="89" t="str">
        <f>IF($F32&gt;$F$12,"",'[2]20'!Z27)</f>
        <v>1.19</v>
      </c>
      <c r="B32" s="89">
        <f>IF($F32&gt;$F$12,"",'[2]20'!AA27)</f>
        <v>168</v>
      </c>
      <c r="C32" s="90" t="str">
        <f>IF($F32&gt;$F$12,"",'[2]20'!AB27)</f>
        <v>Масаж нижньої кінцівки і попереку</v>
      </c>
      <c r="D32" s="91" t="str">
        <f>IF($F32&gt;$F$12,"",'[2]20'!AC27)</f>
        <v>процедура</v>
      </c>
      <c r="E32" s="92">
        <f>IF($F32&gt;$F$12,"",IF($B32="","",ROUND('[2]20'!AD27,$F$9)))</f>
        <v>79</v>
      </c>
      <c r="F32" s="30">
        <v>20</v>
      </c>
    </row>
    <row r="33" spans="1:6" ht="13" x14ac:dyDescent="0.25">
      <c r="A33" s="89" t="str">
        <f>IF($F33&gt;$F$12,"",'[2]20'!Z28)</f>
        <v>1.20</v>
      </c>
      <c r="B33" s="89">
        <f>IF($F33&gt;$F$12,"",'[2]20'!AA28)</f>
        <v>169</v>
      </c>
      <c r="C33" s="90" t="str">
        <f>IF($F33&gt;$F$12,"",'[2]20'!AB28)</f>
        <v>Масаж кульшового суглоба</v>
      </c>
      <c r="D33" s="91" t="str">
        <f>IF($F33&gt;$F$12,"",'[2]20'!AC28)</f>
        <v>процедура</v>
      </c>
      <c r="E33" s="92">
        <f>IF($F33&gt;$F$12,"",IF($B33="","",ROUND('[2]20'!AD28,$F$9)))</f>
        <v>46</v>
      </c>
      <c r="F33" s="30">
        <v>21</v>
      </c>
    </row>
    <row r="34" spans="1:6" ht="13" x14ac:dyDescent="0.25">
      <c r="A34" s="89" t="str">
        <f>IF($F34&gt;$F$12,"",'[2]20'!Z29)</f>
        <v>1.21</v>
      </c>
      <c r="B34" s="89">
        <f>IF($F34&gt;$F$12,"",'[2]20'!AA29)</f>
        <v>170</v>
      </c>
      <c r="C34" s="90" t="str">
        <f>IF($F34&gt;$F$12,"",'[2]20'!AB29)</f>
        <v>Масаж колінного суглоба</v>
      </c>
      <c r="D34" s="91" t="str">
        <f>IF($F34&gt;$F$12,"",'[2]20'!AC29)</f>
        <v>процедура</v>
      </c>
      <c r="E34" s="92">
        <f>IF($F34&gt;$F$12,"",IF($B34="","",ROUND('[2]20'!AD29,$F$9)))</f>
        <v>46</v>
      </c>
      <c r="F34" s="30">
        <v>22</v>
      </c>
    </row>
    <row r="35" spans="1:6" ht="13" x14ac:dyDescent="0.25">
      <c r="A35" s="89" t="str">
        <f>IF($F35&gt;$F$12,"",'[2]20'!Z30)</f>
        <v>1.22</v>
      </c>
      <c r="B35" s="89">
        <f>IF($F35&gt;$F$12,"",'[2]20'!AA30)</f>
        <v>171</v>
      </c>
      <c r="C35" s="90" t="str">
        <f>IF($F35&gt;$F$12,"",'[2]20'!AB30)</f>
        <v>Масаж гомілковоступневого суглоба</v>
      </c>
      <c r="D35" s="91" t="str">
        <f>IF($F35&gt;$F$12,"",'[2]20'!AC30)</f>
        <v>процедура</v>
      </c>
      <c r="E35" s="92">
        <f>IF($F35&gt;$F$12,"",IF($B35="","",ROUND('[2]20'!AD30,$F$9)))</f>
        <v>46</v>
      </c>
      <c r="F35" s="30">
        <v>23</v>
      </c>
    </row>
    <row r="36" spans="1:6" ht="13" x14ac:dyDescent="0.25">
      <c r="A36" s="89" t="str">
        <f>IF($F36&gt;$F$12,"",'[2]20'!Z31)</f>
        <v>1.23</v>
      </c>
      <c r="B36" s="89">
        <f>IF($F36&gt;$F$12,"",'[2]20'!AA31)</f>
        <v>172</v>
      </c>
      <c r="C36" s="90" t="str">
        <f>IF($F36&gt;$F$12,"",'[2]20'!AB31)</f>
        <v>Масаж ступні і гомілки</v>
      </c>
      <c r="D36" s="91" t="str">
        <f>IF($F36&gt;$F$12,"",'[2]20'!AC31)</f>
        <v>процедура</v>
      </c>
      <c r="E36" s="92">
        <f>IF($F36&gt;$F$12,"",IF($B36="","",ROUND('[2]20'!AD31,$F$9)))</f>
        <v>46</v>
      </c>
      <c r="F36" s="30">
        <v>24</v>
      </c>
    </row>
    <row r="37" spans="1:6" ht="13" x14ac:dyDescent="0.25">
      <c r="A37" s="89" t="str">
        <f>IF($F37&gt;$F$12,"",'[2]20'!Z32)</f>
        <v>1.24</v>
      </c>
      <c r="B37" s="89">
        <f>IF($F37&gt;$F$12,"",'[2]20'!AA32)</f>
        <v>173</v>
      </c>
      <c r="C37" s="90" t="str">
        <f>IF($F37&gt;$F$12,"",'[2]20'!AB32)</f>
        <v>Загальний масаж у дітей грудного і ясельного віку</v>
      </c>
      <c r="D37" s="91" t="str">
        <f>IF($F37&gt;$F$12,"",'[2]20'!AC32)</f>
        <v>процедура</v>
      </c>
      <c r="E37" s="92">
        <f>IF($F37&gt;$F$12,"",IF($B37="","",ROUND('[2]20'!AD32,$F$9)))</f>
        <v>114</v>
      </c>
      <c r="F37" s="30">
        <v>25</v>
      </c>
    </row>
    <row r="38" spans="1:6" ht="13" x14ac:dyDescent="0.25">
      <c r="A38" s="89" t="str">
        <f>IF($F38&gt;$F$12,"",'[2]20'!Z33)</f>
        <v>1.25</v>
      </c>
      <c r="B38" s="89">
        <f>IF($F38&gt;$F$12,"",'[2]20'!AA33)</f>
        <v>174</v>
      </c>
      <c r="C38" s="90" t="str">
        <f>IF($F38&gt;$F$12,"",'[2]20'!AB33)</f>
        <v>Сегментарний масаж шийно-грудного відділу хребта</v>
      </c>
      <c r="D38" s="91" t="str">
        <f>IF($F38&gt;$F$12,"",'[2]20'!AC33)</f>
        <v>процедура</v>
      </c>
      <c r="E38" s="92">
        <f>IF($F38&gt;$F$12,"",IF($B38="","",ROUND('[2]20'!AD33,$F$9)))</f>
        <v>114</v>
      </c>
      <c r="F38" s="30">
        <v>26</v>
      </c>
    </row>
    <row r="39" spans="1:6" ht="13" x14ac:dyDescent="0.25">
      <c r="A39" s="89" t="str">
        <f>IF($F39&gt;$F$12,"",'[2]20'!Z34)</f>
        <v>1.26</v>
      </c>
      <c r="B39" s="89">
        <f>IF($F39&gt;$F$12,"",'[2]20'!AA34)</f>
        <v>175</v>
      </c>
      <c r="C39" s="90" t="str">
        <f>IF($F39&gt;$F$12,"",'[2]20'!AB34)</f>
        <v>Масаж нижньої кінцівки</v>
      </c>
      <c r="D39" s="91" t="str">
        <f>IF($F39&gt;$F$12,"",'[2]20'!AC34)</f>
        <v>процедура</v>
      </c>
      <c r="E39" s="92">
        <f>IF($F39&gt;$F$12,"",IF($B39="","",ROUND('[2]20'!AD34,$F$9)))</f>
        <v>65</v>
      </c>
      <c r="F39" s="30">
        <v>27</v>
      </c>
    </row>
    <row r="40" spans="1:6" ht="13" x14ac:dyDescent="0.25">
      <c r="A40" s="89" t="str">
        <f>IF($F40&gt;$F$12,"",'[2]20'!Z35)</f>
        <v>1.27</v>
      </c>
      <c r="B40" s="89">
        <f>IF($F40&gt;$F$12,"",'[2]20'!AA35)</f>
        <v>176</v>
      </c>
      <c r="C40" s="90" t="str">
        <f>IF($F40&gt;$F$12,"",'[2]20'!AB35)</f>
        <v>Масаж грудної клітки (біля ліжка хворого)</v>
      </c>
      <c r="D40" s="91" t="str">
        <f>IF($F40&gt;$F$12,"",'[2]20'!AC35)</f>
        <v>процедура</v>
      </c>
      <c r="E40" s="92">
        <f>IF($F40&gt;$F$12,"",IF($B40="","",ROUND('[2]20'!AD35,$F$9)))</f>
        <v>205</v>
      </c>
      <c r="F40" s="30">
        <v>28</v>
      </c>
    </row>
    <row r="41" spans="1:6" ht="13" x14ac:dyDescent="0.25">
      <c r="A41" s="89" t="str">
        <f>IF($F41&gt;$F$12,"",'[2]20'!Z36)</f>
        <v>1.28</v>
      </c>
      <c r="B41" s="89">
        <f>IF($F41&gt;$F$12,"",'[2]20'!AA36)</f>
        <v>177</v>
      </c>
      <c r="C41" s="90" t="str">
        <f>IF($F41&gt;$F$12,"",'[2]20'!AB36)</f>
        <v>Загальний масаж (біля ліжка хворого)</v>
      </c>
      <c r="D41" s="91" t="str">
        <f>IF($F41&gt;$F$12,"",'[2]20'!AC36)</f>
        <v>процедура</v>
      </c>
      <c r="E41" s="92">
        <f>IF($F41&gt;$F$12,"",IF($B41="","",ROUND('[2]20'!AD36,$F$9)))</f>
        <v>387</v>
      </c>
      <c r="F41" s="30">
        <v>29</v>
      </c>
    </row>
    <row r="42" spans="1:6" ht="41.25" customHeight="1" x14ac:dyDescent="0.25">
      <c r="A42" s="89" t="str">
        <f>IF($F42&gt;$F$12,"",'[2]20'!Z37)</f>
        <v>2</v>
      </c>
      <c r="B42" s="89" t="str">
        <f>IF($F42&gt;$F$12,"",'[2]20'!AA37)</f>
        <v/>
      </c>
      <c r="C42" s="93" t="str">
        <f>IF($F42&gt;$F$12,"",'[2]20'!AB37)</f>
        <v>Лабораторні, діагностичні та консультативні послуги за зверненням громадян, що надаються без направлення лікаря, зокрема із застосуванням телемедицини</v>
      </c>
      <c r="D42" s="91" t="str">
        <f>IF($F42&gt;$F$12,"",'[2]20'!AC37)</f>
        <v/>
      </c>
      <c r="E42" s="92" t="str">
        <f>IF($F42&gt;$F$12,"",IF($B42="","",ROUND('[2]20'!AD37,$F$9)))</f>
        <v/>
      </c>
      <c r="F42" s="30">
        <v>30</v>
      </c>
    </row>
    <row r="43" spans="1:6" ht="13" x14ac:dyDescent="0.25">
      <c r="A43" s="89" t="str">
        <f>IF($F43&gt;$F$12,"",'[2]20'!Z38)</f>
        <v>2.1</v>
      </c>
      <c r="B43" s="89">
        <f>IF($F43&gt;$F$12,"",'[2]20'!AA38)</f>
        <v>16</v>
      </c>
      <c r="C43" s="90" t="str">
        <f>IF($F43&gt;$F$12,"",'[2]20'!AB38)</f>
        <v>Консультація лікаря-отоларинголога</v>
      </c>
      <c r="D43" s="91" t="str">
        <f>IF($F43&gt;$F$12,"",'[2]20'!AC38)</f>
        <v>консультація</v>
      </c>
      <c r="E43" s="92">
        <f>IF($F43&gt;$F$12,"",IF($B43="","",ROUND('[2]20'!AD38,$F$9)))</f>
        <v>146</v>
      </c>
      <c r="F43" s="30">
        <v>31</v>
      </c>
    </row>
    <row r="44" spans="1:6" ht="13" x14ac:dyDescent="0.25">
      <c r="A44" s="89" t="str">
        <f>IF($F44&gt;$F$12,"",'[2]20'!Z39)</f>
        <v>2.2</v>
      </c>
      <c r="B44" s="89">
        <f>IF($F44&gt;$F$12,"",'[2]20'!AA39)</f>
        <v>17</v>
      </c>
      <c r="C44" s="90" t="str">
        <f>IF($F44&gt;$F$12,"",'[2]20'!AB39)</f>
        <v>Консультація лікаря з ультразвукової діагностики</v>
      </c>
      <c r="D44" s="91" t="str">
        <f>IF($F44&gt;$F$12,"",'[2]20'!AC39)</f>
        <v>консультація</v>
      </c>
      <c r="E44" s="92">
        <f>IF($F44&gt;$F$12,"",IF($B44="","",ROUND('[2]20'!AD39,$F$9)))</f>
        <v>123</v>
      </c>
      <c r="F44" s="30">
        <v>32</v>
      </c>
    </row>
    <row r="45" spans="1:6" ht="13" x14ac:dyDescent="0.25">
      <c r="A45" s="89" t="str">
        <f>IF($F45&gt;$F$12,"",'[2]20'!Z40)</f>
        <v>2.3</v>
      </c>
      <c r="B45" s="89">
        <f>IF($F45&gt;$F$12,"",'[2]20'!AA40)</f>
        <v>18</v>
      </c>
      <c r="C45" s="90" t="str">
        <f>IF($F45&gt;$F$12,"",'[2]20'!AB40)</f>
        <v>Консультація лікаря-стоматолога</v>
      </c>
      <c r="D45" s="91" t="str">
        <f>IF($F45&gt;$F$12,"",'[2]20'!AC40)</f>
        <v>консультація</v>
      </c>
      <c r="E45" s="92">
        <f>IF($F45&gt;$F$12,"",IF($B45="","",ROUND('[2]20'!AD40,$F$9)))</f>
        <v>142</v>
      </c>
      <c r="F45" s="30">
        <v>33</v>
      </c>
    </row>
    <row r="46" spans="1:6" ht="13" x14ac:dyDescent="0.25">
      <c r="A46" s="89" t="str">
        <f>IF($F46&gt;$F$12,"",'[2]20'!Z41)</f>
        <v>2.4</v>
      </c>
      <c r="B46" s="89">
        <f>IF($F46&gt;$F$12,"",'[2]20'!AA41)</f>
        <v>20</v>
      </c>
      <c r="C46" s="90" t="str">
        <f>IF($F46&gt;$F$12,"",'[2]20'!AB41)</f>
        <v>Консультація лікаря-стоматолога дитячого</v>
      </c>
      <c r="D46" s="91" t="str">
        <f>IF($F46&gt;$F$12,"",'[2]20'!AC41)</f>
        <v>консультація</v>
      </c>
      <c r="E46" s="92">
        <f>IF($F46&gt;$F$12,"",IF($B46="","",ROUND('[2]20'!AD41,$F$9)))</f>
        <v>0</v>
      </c>
      <c r="F46" s="30">
        <v>34</v>
      </c>
    </row>
    <row r="47" spans="1:6" ht="13" x14ac:dyDescent="0.25">
      <c r="A47" s="89" t="str">
        <f>IF($F47&gt;$F$12,"",'[2]20'!Z42)</f>
        <v>2.5</v>
      </c>
      <c r="B47" s="89">
        <f>IF($F47&gt;$F$12,"",'[2]20'!AA42)</f>
        <v>21</v>
      </c>
      <c r="C47" s="90" t="str">
        <f>IF($F47&gt;$F$12,"",'[2]20'!AB42)</f>
        <v>Консультація лікаря-дерматовенеролога</v>
      </c>
      <c r="D47" s="91" t="str">
        <f>IF($F47&gt;$F$12,"",'[2]20'!AC42)</f>
        <v>консультація</v>
      </c>
      <c r="E47" s="92">
        <f>IF($F47&gt;$F$12,"",IF($B47="","",ROUND('[2]20'!AD42,$F$9)))</f>
        <v>123</v>
      </c>
      <c r="F47" s="30">
        <v>35</v>
      </c>
    </row>
    <row r="48" spans="1:6" ht="13" x14ac:dyDescent="0.25">
      <c r="A48" s="89" t="str">
        <f>IF($F48&gt;$F$12,"",'[2]20'!Z43)</f>
        <v>2.6</v>
      </c>
      <c r="B48" s="89">
        <f>IF($F48&gt;$F$12,"",'[2]20'!AA43)</f>
        <v>22</v>
      </c>
      <c r="C48" s="90" t="str">
        <f>IF($F48&gt;$F$12,"",'[2]20'!AB43)</f>
        <v>Консультація лікаря-акушер-гінеколога</v>
      </c>
      <c r="D48" s="91" t="str">
        <f>IF($F48&gt;$F$12,"",'[2]20'!AC43)</f>
        <v>консультація</v>
      </c>
      <c r="E48" s="92">
        <f>IF($F48&gt;$F$12,"",IF($B48="","",ROUND('[2]20'!AD43,$F$9)))</f>
        <v>169</v>
      </c>
      <c r="F48" s="30">
        <v>36</v>
      </c>
    </row>
    <row r="49" spans="1:6" ht="13" x14ac:dyDescent="0.25">
      <c r="A49" s="89" t="str">
        <f>IF($F49&gt;$F$12,"",'[2]20'!Z44)</f>
        <v>2.7</v>
      </c>
      <c r="B49" s="89">
        <f>IF($F49&gt;$F$12,"",'[2]20'!AA44)</f>
        <v>23</v>
      </c>
      <c r="C49" s="90" t="str">
        <f>IF($F49&gt;$F$12,"",'[2]20'!AB44)</f>
        <v>Консультація лікаря-невропатолога</v>
      </c>
      <c r="D49" s="91" t="str">
        <f>IF($F49&gt;$F$12,"",'[2]20'!AC44)</f>
        <v>консультація</v>
      </c>
      <c r="E49" s="92">
        <f>IF($F49&gt;$F$12,"",IF($B49="","",ROUND('[2]20'!AD44,$F$9)))</f>
        <v>123</v>
      </c>
      <c r="F49" s="30">
        <v>37</v>
      </c>
    </row>
    <row r="50" spans="1:6" ht="13" x14ac:dyDescent="0.25">
      <c r="A50" s="89" t="str">
        <f>IF($F50&gt;$F$12,"",'[2]20'!Z45)</f>
        <v>2.8</v>
      </c>
      <c r="B50" s="89">
        <f>IF($F50&gt;$F$12,"",'[2]20'!AA45)</f>
        <v>24</v>
      </c>
      <c r="C50" s="90" t="str">
        <f>IF($F50&gt;$F$12,"",'[2]20'!AB45)</f>
        <v>Консультація лікаря-психіатра</v>
      </c>
      <c r="D50" s="91" t="str">
        <f>IF($F50&gt;$F$12,"",'[2]20'!AC45)</f>
        <v>консультація</v>
      </c>
      <c r="E50" s="92">
        <f>IF($F50&gt;$F$12,"",IF($B50="","",ROUND('[2]20'!AD45,$F$9)))</f>
        <v>123</v>
      </c>
      <c r="F50" s="30">
        <v>38</v>
      </c>
    </row>
    <row r="51" spans="1:6" ht="13" x14ac:dyDescent="0.25">
      <c r="A51" s="89" t="str">
        <f>IF($F51&gt;$F$12,"",'[2]20'!Z46)</f>
        <v>2.9</v>
      </c>
      <c r="B51" s="89">
        <f>IF($F51&gt;$F$12,"",'[2]20'!AA46)</f>
        <v>25</v>
      </c>
      <c r="C51" s="90" t="str">
        <f>IF($F51&gt;$F$12,"",'[2]20'!AB46)</f>
        <v>Консультація лікаря-нарколога</v>
      </c>
      <c r="D51" s="91" t="str">
        <f>IF($F51&gt;$F$12,"",'[2]20'!AC46)</f>
        <v>консультація</v>
      </c>
      <c r="E51" s="92">
        <f>IF($F51&gt;$F$12,"",IF($B51="","",ROUND('[2]20'!AD46,$F$9)))</f>
        <v>123</v>
      </c>
      <c r="F51" s="30">
        <v>39</v>
      </c>
    </row>
    <row r="52" spans="1:6" ht="13" x14ac:dyDescent="0.25">
      <c r="A52" s="89" t="str">
        <f>IF($F52&gt;$F$12,"",'[2]20'!Z47)</f>
        <v>2.10</v>
      </c>
      <c r="B52" s="89">
        <f>IF($F52&gt;$F$12,"",'[2]20'!AA47)</f>
        <v>26</v>
      </c>
      <c r="C52" s="90" t="str">
        <f>IF($F52&gt;$F$12,"",'[2]20'!AB47)</f>
        <v>Консультація лікаря-хірурга</v>
      </c>
      <c r="D52" s="91" t="str">
        <f>IF($F52&gt;$F$12,"",'[2]20'!AC47)</f>
        <v>консультація</v>
      </c>
      <c r="E52" s="92">
        <f>IF($F52&gt;$F$12,"",IF($B52="","",ROUND('[2]20'!AD47,$F$9)))</f>
        <v>146</v>
      </c>
      <c r="F52" s="30">
        <v>40</v>
      </c>
    </row>
    <row r="53" spans="1:6" ht="13" x14ac:dyDescent="0.25">
      <c r="A53" s="89" t="str">
        <f>IF($F53&gt;$F$12,"",'[2]20'!Z48)</f>
        <v>2.11</v>
      </c>
      <c r="B53" s="89">
        <f>IF($F53&gt;$F$12,"",'[2]20'!AA48)</f>
        <v>27</v>
      </c>
      <c r="C53" s="90" t="str">
        <f>IF($F53&gt;$F$12,"",'[2]20'!AB48)</f>
        <v>Консультація лікаря-хірурга</v>
      </c>
      <c r="D53" s="91" t="str">
        <f>IF($F53&gt;$F$12,"",'[2]20'!AC48)</f>
        <v>консультація</v>
      </c>
      <c r="E53" s="92">
        <f>IF($F53&gt;$F$12,"",IF($B53="","",ROUND('[2]20'!AD48,$F$9)))</f>
        <v>146</v>
      </c>
      <c r="F53" s="30">
        <v>41</v>
      </c>
    </row>
    <row r="54" spans="1:6" ht="13" x14ac:dyDescent="0.25">
      <c r="A54" s="89" t="str">
        <f>IF($F54&gt;$F$12,"",'[2]20'!Z49)</f>
        <v>2.12</v>
      </c>
      <c r="B54" s="89">
        <f>IF($F54&gt;$F$12,"",'[2]20'!AA49)</f>
        <v>28</v>
      </c>
      <c r="C54" s="90" t="str">
        <f>IF($F54&gt;$F$12,"",'[2]20'!AB49)</f>
        <v>Консультація лікаря- ортопед-травматолога</v>
      </c>
      <c r="D54" s="91" t="str">
        <f>IF($F54&gt;$F$12,"",'[2]20'!AC49)</f>
        <v>консультація</v>
      </c>
      <c r="E54" s="92">
        <f>IF($F54&gt;$F$12,"",IF($B54="","",ROUND('[2]20'!AD49,$F$9)))</f>
        <v>146</v>
      </c>
      <c r="F54" s="30">
        <v>42</v>
      </c>
    </row>
    <row r="55" spans="1:6" ht="13" x14ac:dyDescent="0.25">
      <c r="A55" s="89" t="str">
        <f>IF($F55&gt;$F$12,"",'[2]20'!Z50)</f>
        <v>2.13</v>
      </c>
      <c r="B55" s="89">
        <f>IF($F55&gt;$F$12,"",'[2]20'!AA50)</f>
        <v>30</v>
      </c>
      <c r="C55" s="90" t="str">
        <f>IF($F55&gt;$F$12,"",'[2]20'!AB50)</f>
        <v>Консультація лікаря-ендокринолога</v>
      </c>
      <c r="D55" s="91" t="str">
        <f>IF($F55&gt;$F$12,"",'[2]20'!AC50)</f>
        <v>консультація</v>
      </c>
      <c r="E55" s="92">
        <f>IF($F55&gt;$F$12,"",IF($B55="","",ROUND('[2]20'!AD50,$F$9)))</f>
        <v>101</v>
      </c>
      <c r="F55" s="30">
        <v>43</v>
      </c>
    </row>
    <row r="56" spans="1:6" ht="13" x14ac:dyDescent="0.25">
      <c r="A56" s="89" t="str">
        <f>IF($F56&gt;$F$12,"",'[2]20'!Z51)</f>
        <v>2.14</v>
      </c>
      <c r="B56" s="89">
        <f>IF($F56&gt;$F$12,"",'[2]20'!AA51)</f>
        <v>31</v>
      </c>
      <c r="C56" s="90" t="str">
        <f>IF($F56&gt;$F$12,"",'[2]20'!AB51)</f>
        <v>Консультація лікаря-офтальмолога</v>
      </c>
      <c r="D56" s="91" t="str">
        <f>IF($F56&gt;$F$12,"",'[2]20'!AC51)</f>
        <v>консультація</v>
      </c>
      <c r="E56" s="92">
        <f>IF($F56&gt;$F$12,"",IF($B56="","",ROUND('[2]20'!AD51,$F$9)))</f>
        <v>123</v>
      </c>
      <c r="F56" s="30">
        <v>44</v>
      </c>
    </row>
    <row r="57" spans="1:6" ht="13" x14ac:dyDescent="0.25">
      <c r="A57" s="89" t="str">
        <f>IF($F57&gt;$F$12,"",'[2]20'!Z52)</f>
        <v>2.15</v>
      </c>
      <c r="B57" s="89">
        <f>IF($F57&gt;$F$12,"",'[2]20'!AA52)</f>
        <v>32</v>
      </c>
      <c r="C57" s="90" t="str">
        <f>IF($F57&gt;$F$12,"",'[2]20'!AB52)</f>
        <v>Консультація лікаря-гінеколога</v>
      </c>
      <c r="D57" s="91" t="str">
        <f>IF($F57&gt;$F$12,"",'[2]20'!AC52)</f>
        <v>консультація</v>
      </c>
      <c r="E57" s="92">
        <f>IF($F57&gt;$F$12,"",IF($B57="","",ROUND('[2]20'!AD52,$F$9)))</f>
        <v>169</v>
      </c>
      <c r="F57" s="30">
        <v>45</v>
      </c>
    </row>
    <row r="58" spans="1:6" ht="13" x14ac:dyDescent="0.25">
      <c r="A58" s="89" t="str">
        <f>IF($F58&gt;$F$12,"",'[2]20'!Z53)</f>
        <v>2.16</v>
      </c>
      <c r="B58" s="89">
        <f>IF($F58&gt;$F$12,"",'[2]20'!AA53)</f>
        <v>35</v>
      </c>
      <c r="C58" s="90" t="str">
        <f>IF($F58&gt;$F$12,"",'[2]20'!AB53)</f>
        <v>Консультація лікаря-педіатра</v>
      </c>
      <c r="D58" s="91" t="str">
        <f>IF($F58&gt;$F$12,"",'[2]20'!AC53)</f>
        <v>консультація</v>
      </c>
      <c r="E58" s="92">
        <f>IF($F58&gt;$F$12,"",IF($B58="","",ROUND('[2]20'!AD53,$F$9)))</f>
        <v>123</v>
      </c>
      <c r="F58" s="30">
        <v>46</v>
      </c>
    </row>
    <row r="59" spans="1:6" ht="13" x14ac:dyDescent="0.25">
      <c r="A59" s="89" t="str">
        <f>IF($F59&gt;$F$12,"",'[2]20'!Z54)</f>
        <v>2.17</v>
      </c>
      <c r="B59" s="89">
        <f>IF($F59&gt;$F$12,"",'[2]20'!AA54)</f>
        <v>36</v>
      </c>
      <c r="C59" s="90" t="str">
        <f>IF($F59&gt;$F$12,"",'[2]20'!AB54)</f>
        <v>Консультація лікаря-педіатра</v>
      </c>
      <c r="D59" s="91" t="str">
        <f>IF($F59&gt;$F$12,"",'[2]20'!AC54)</f>
        <v>консультація</v>
      </c>
      <c r="E59" s="92">
        <f>IF($F59&gt;$F$12,"",IF($B59="","",ROUND('[2]20'!AD54,$F$9)))</f>
        <v>123</v>
      </c>
      <c r="F59" s="30">
        <v>47</v>
      </c>
    </row>
    <row r="60" spans="1:6" ht="13" x14ac:dyDescent="0.25">
      <c r="A60" s="89" t="str">
        <f>IF($F60&gt;$F$12,"",'[2]20'!Z55)</f>
        <v>2.18</v>
      </c>
      <c r="B60" s="89">
        <f>IF($F60&gt;$F$12,"",'[2]20'!AA55)</f>
        <v>37</v>
      </c>
      <c r="C60" s="90" t="str">
        <f>IF($F60&gt;$F$12,"",'[2]20'!AB55)</f>
        <v xml:space="preserve">Консультація лікаря-терапевта </v>
      </c>
      <c r="D60" s="91" t="str">
        <f>IF($F60&gt;$F$12,"",'[2]20'!AC55)</f>
        <v>консультація</v>
      </c>
      <c r="E60" s="92">
        <f>IF($F60&gt;$F$12,"",IF($B60="","",ROUND('[2]20'!AD55,$F$9)))</f>
        <v>146</v>
      </c>
      <c r="F60" s="30">
        <v>48</v>
      </c>
    </row>
    <row r="61" spans="1:6" ht="13" x14ac:dyDescent="0.25">
      <c r="A61" s="89" t="str">
        <f>IF($F61&gt;$F$12,"",'[2]20'!Z56)</f>
        <v>2.19</v>
      </c>
      <c r="B61" s="89">
        <f>IF($F61&gt;$F$12,"",'[2]20'!AA56)</f>
        <v>38</v>
      </c>
      <c r="C61" s="94" t="str">
        <f>IF($F61&gt;$F$12,"",'[2]20'!AB56)</f>
        <v>Загальний аналіз сечі</v>
      </c>
      <c r="D61" s="91" t="str">
        <f>IF($F61&gt;$F$12,"",'[2]20'!AC56)</f>
        <v>дослідження</v>
      </c>
      <c r="E61" s="92">
        <f>IF($F61&gt;$F$12,"",IF($B61="","",ROUND('[2]20'!AD56,$F$9)))</f>
        <v>59</v>
      </c>
      <c r="F61" s="30">
        <v>49</v>
      </c>
    </row>
    <row r="62" spans="1:6" ht="13" x14ac:dyDescent="0.25">
      <c r="A62" s="89" t="str">
        <f>IF($F62&gt;$F$12,"",'[2]20'!Z57)</f>
        <v>2.20</v>
      </c>
      <c r="B62" s="89">
        <f>IF($F62&gt;$F$12,"",'[2]20'!AA57)</f>
        <v>39</v>
      </c>
      <c r="C62" s="94" t="str">
        <f>IF($F62&gt;$F$12,"",'[2]20'!AB57)</f>
        <v>Визначення глюкози в сечі</v>
      </c>
      <c r="D62" s="91" t="str">
        <f>IF($F62&gt;$F$12,"",'[2]20'!AC57)</f>
        <v>дослідження</v>
      </c>
      <c r="E62" s="92">
        <f>IF($F62&gt;$F$12,"",IF($B62="","",ROUND('[2]20'!AD57,$F$9)))</f>
        <v>75</v>
      </c>
      <c r="F62" s="30">
        <v>50</v>
      </c>
    </row>
    <row r="63" spans="1:6" ht="13" x14ac:dyDescent="0.25">
      <c r="A63" s="89" t="str">
        <f>IF($F63&gt;$F$12,"",'[2]20'!Z58)</f>
        <v>2.21</v>
      </c>
      <c r="B63" s="89">
        <f>IF($F63&gt;$F$12,"",'[2]20'!AA58)</f>
        <v>40</v>
      </c>
      <c r="C63" s="90" t="str">
        <f>IF($F63&gt;$F$12,"",'[2]20'!AB58)</f>
        <v>Визначення глюкози у добовій кількості сечі</v>
      </c>
      <c r="D63" s="91" t="str">
        <f>IF($F63&gt;$F$12,"",'[2]20'!AC58)</f>
        <v>дослідження</v>
      </c>
      <c r="E63" s="92">
        <f>IF($F63&gt;$F$12,"",IF($B63="","",ROUND('[2]20'!AD58,$F$9)))</f>
        <v>59</v>
      </c>
      <c r="F63" s="30">
        <v>51</v>
      </c>
    </row>
    <row r="64" spans="1:6" ht="13" x14ac:dyDescent="0.25">
      <c r="A64" s="89" t="str">
        <f>IF($F64&gt;$F$12,"",'[2]20'!Z59)</f>
        <v>2.22</v>
      </c>
      <c r="B64" s="89">
        <f>IF($F64&gt;$F$12,"",'[2]20'!AA59)</f>
        <v>41</v>
      </c>
      <c r="C64" s="90" t="str">
        <f>IF($F64&gt;$F$12,"",'[2]20'!AB59)</f>
        <v>Визначення білка у сечі</v>
      </c>
      <c r="D64" s="91" t="str">
        <f>IF($F64&gt;$F$12,"",'[2]20'!AC59)</f>
        <v>дослідження</v>
      </c>
      <c r="E64" s="92">
        <f>IF($F64&gt;$F$12,"",IF($B64="","",ROUND('[2]20'!AD59,$F$9)))</f>
        <v>58</v>
      </c>
      <c r="F64" s="30">
        <v>52</v>
      </c>
    </row>
    <row r="65" spans="1:6" ht="13" x14ac:dyDescent="0.25">
      <c r="A65" s="89" t="str">
        <f>IF($F65&gt;$F$12,"",'[2]20'!Z60)</f>
        <v>2.23</v>
      </c>
      <c r="B65" s="89">
        <f>IF($F65&gt;$F$12,"",'[2]20'!AA60)</f>
        <v>42</v>
      </c>
      <c r="C65" s="90" t="str">
        <f>IF($F65&gt;$F$12,"",'[2]20'!AB60)</f>
        <v>Ацидотест</v>
      </c>
      <c r="D65" s="91" t="str">
        <f>IF($F65&gt;$F$12,"",'[2]20'!AC60)</f>
        <v>дослідження</v>
      </c>
      <c r="E65" s="92">
        <f>IF($F65&gt;$F$12,"",IF($B65="","",ROUND('[2]20'!AD60,$F$9)))</f>
        <v>52</v>
      </c>
      <c r="F65" s="30">
        <v>53</v>
      </c>
    </row>
    <row r="66" spans="1:6" ht="13" x14ac:dyDescent="0.25">
      <c r="A66" s="89" t="str">
        <f>IF($F66&gt;$F$12,"",'[2]20'!Z61)</f>
        <v>2.24</v>
      </c>
      <c r="B66" s="89">
        <f>IF($F66&gt;$F$12,"",'[2]20'!AA61)</f>
        <v>43</v>
      </c>
      <c r="C66" s="90" t="str">
        <f>IF($F66&gt;$F$12,"",'[2]20'!AB61)</f>
        <v>Мікроскопія осаду сечі</v>
      </c>
      <c r="D66" s="91" t="str">
        <f>IF($F66&gt;$F$12,"",'[2]20'!AC61)</f>
        <v>дослідження</v>
      </c>
      <c r="E66" s="92">
        <f>IF($F66&gt;$F$12,"",IF($B66="","",ROUND('[2]20'!AD61,$F$9)))</f>
        <v>96</v>
      </c>
      <c r="F66" s="30">
        <v>54</v>
      </c>
    </row>
    <row r="67" spans="1:6" ht="13" x14ac:dyDescent="0.25">
      <c r="A67" s="89" t="str">
        <f>IF($F67&gt;$F$12,"",'[2]20'!Z62)</f>
        <v>2.25</v>
      </c>
      <c r="B67" s="89">
        <f>IF($F67&gt;$F$12,"",'[2]20'!AA62)</f>
        <v>44</v>
      </c>
      <c r="C67" s="90" t="str">
        <f>IF($F67&gt;$F$12,"",'[2]20'!AB62)</f>
        <v>Кал</v>
      </c>
      <c r="D67" s="91" t="str">
        <f>IF($F67&gt;$F$12,"",'[2]20'!AC62)</f>
        <v>дослідження</v>
      </c>
      <c r="E67" s="92">
        <f>IF($F67&gt;$F$12,"",IF($B67="","",ROUND('[2]20'!AD62,$F$9)))</f>
        <v>83</v>
      </c>
      <c r="F67" s="30">
        <v>55</v>
      </c>
    </row>
    <row r="68" spans="1:6" ht="13" x14ac:dyDescent="0.25">
      <c r="A68" s="89" t="str">
        <f>IF($F68&gt;$F$12,"",'[2]20'!Z63)</f>
        <v>2.26</v>
      </c>
      <c r="B68" s="89">
        <f>IF($F68&gt;$F$12,"",'[2]20'!AA63)</f>
        <v>45</v>
      </c>
      <c r="C68" s="90" t="str">
        <f>IF($F68&gt;$F$12,"",'[2]20'!AB63)</f>
        <v>Мікроскопія калу - копрограма (Найпростіші)</v>
      </c>
      <c r="D68" s="91" t="str">
        <f>IF($F68&gt;$F$12,"",'[2]20'!AC63)</f>
        <v>дослідження</v>
      </c>
      <c r="E68" s="92">
        <f>IF($F68&gt;$F$12,"",IF($B68="","",ROUND('[2]20'!AD63,$F$9)))</f>
        <v>105</v>
      </c>
      <c r="F68" s="30">
        <v>56</v>
      </c>
    </row>
    <row r="69" spans="1:6" ht="13" x14ac:dyDescent="0.25">
      <c r="A69" s="89" t="str">
        <f>IF($F69&gt;$F$12,"",'[2]20'!Z64)</f>
        <v>2.27</v>
      </c>
      <c r="B69" s="89">
        <f>IF($F69&gt;$F$12,"",'[2]20'!AA64)</f>
        <v>46</v>
      </c>
      <c r="C69" s="90" t="str">
        <f>IF($F69&gt;$F$12,"",'[2]20'!AB64)</f>
        <v>Мікроскопія калу - копрограма (Яйця гельмінтів)</v>
      </c>
      <c r="D69" s="91" t="str">
        <f>IF($F69&gt;$F$12,"",'[2]20'!AC64)</f>
        <v>дослідження</v>
      </c>
      <c r="E69" s="92">
        <f>IF($F69&gt;$F$12,"",IF($B69="","",ROUND('[2]20'!AD64,$F$9)))</f>
        <v>66</v>
      </c>
      <c r="F69" s="30">
        <v>57</v>
      </c>
    </row>
    <row r="70" spans="1:6" ht="13" x14ac:dyDescent="0.25">
      <c r="A70" s="89" t="str">
        <f>IF($F70&gt;$F$12,"",'[2]20'!Z65)</f>
        <v>2.28</v>
      </c>
      <c r="B70" s="89">
        <f>IF($F70&gt;$F$12,"",'[2]20'!AA65)</f>
        <v>47</v>
      </c>
      <c r="C70" s="90" t="str">
        <f>IF($F70&gt;$F$12,"",'[2]20'!AB65)</f>
        <v>Дослідження зішкрібка на гостриці</v>
      </c>
      <c r="D70" s="91" t="str">
        <f>IF($F70&gt;$F$12,"",'[2]20'!AC65)</f>
        <v>дослідження</v>
      </c>
      <c r="E70" s="92">
        <f>IF($F70&gt;$F$12,"",IF($B70="","",ROUND('[2]20'!AD65,$F$9)))</f>
        <v>48</v>
      </c>
      <c r="F70" s="30">
        <v>58</v>
      </c>
    </row>
    <row r="71" spans="1:6" ht="13" x14ac:dyDescent="0.25">
      <c r="A71" s="89" t="str">
        <f>IF($F71&gt;$F$12,"",'[2]20'!Z66)</f>
        <v>2.29</v>
      </c>
      <c r="B71" s="89">
        <f>IF($F71&gt;$F$12,"",'[2]20'!AA66)</f>
        <v>48</v>
      </c>
      <c r="C71" s="90" t="str">
        <f>IF($F71&gt;$F$12,"",'[2]20'!AB66)</f>
        <v>Харкотиння</v>
      </c>
      <c r="D71" s="91" t="str">
        <f>IF($F71&gt;$F$12,"",'[2]20'!AC66)</f>
        <v>дослідження</v>
      </c>
      <c r="E71" s="92">
        <f>IF($F71&gt;$F$12,"",IF($B71="","",ROUND('[2]20'!AD66,$F$9)))</f>
        <v>46</v>
      </c>
      <c r="F71" s="30">
        <v>59</v>
      </c>
    </row>
    <row r="72" spans="1:6" ht="13" x14ac:dyDescent="0.25">
      <c r="A72" s="89" t="str">
        <f>IF($F72&gt;$F$12,"",'[2]20'!Z67)</f>
        <v>2.30</v>
      </c>
      <c r="B72" s="89">
        <f>IF($F72&gt;$F$12,"",'[2]20'!AA67)</f>
        <v>49</v>
      </c>
      <c r="C72" s="90" t="str">
        <f>IF($F72&gt;$F$12,"",'[2]20'!AB67)</f>
        <v>Мікроскопія харкотиння</v>
      </c>
      <c r="D72" s="91" t="str">
        <f>IF($F72&gt;$F$12,"",'[2]20'!AC67)</f>
        <v>дослідження</v>
      </c>
      <c r="E72" s="92">
        <f>IF($F72&gt;$F$12,"",IF($B72="","",ROUND('[2]20'!AD67,$F$9)))</f>
        <v>55</v>
      </c>
      <c r="F72" s="30">
        <v>60</v>
      </c>
    </row>
    <row r="73" spans="1:6" ht="13" x14ac:dyDescent="0.25">
      <c r="A73" s="89" t="str">
        <f>IF($F73&gt;$F$12,"",'[2]20'!Z68)</f>
        <v>2.31</v>
      </c>
      <c r="B73" s="89">
        <f>IF($F73&gt;$F$12,"",'[2]20'!AA68)</f>
        <v>50</v>
      </c>
      <c r="C73" s="90" t="str">
        <f>IF($F73&gt;$F$12,"",'[2]20'!AB68)</f>
        <v>Бактеріоскопія харкотиння (Мікобактерії туберкульозу)</v>
      </c>
      <c r="D73" s="91" t="str">
        <f>IF($F73&gt;$F$12,"",'[2]20'!AC68)</f>
        <v>дослідження</v>
      </c>
      <c r="E73" s="92">
        <f>IF($F73&gt;$F$12,"",IF($B73="","",ROUND('[2]20'!AD68,$F$9)))</f>
        <v>108</v>
      </c>
      <c r="F73" s="30">
        <v>61</v>
      </c>
    </row>
    <row r="74" spans="1:6" ht="13" x14ac:dyDescent="0.25">
      <c r="A74" s="89" t="str">
        <f>IF($F74&gt;$F$12,"",'[2]20'!Z69)</f>
        <v>2.32</v>
      </c>
      <c r="B74" s="89">
        <f>IF($F74&gt;$F$12,"",'[2]20'!AA69)</f>
        <v>51</v>
      </c>
      <c r="C74" s="90" t="str">
        <f>IF($F74&gt;$F$12,"",'[2]20'!AB69)</f>
        <v>Ексудати та трансудати</v>
      </c>
      <c r="D74" s="91" t="str">
        <f>IF($F74&gt;$F$12,"",'[2]20'!AC69)</f>
        <v>дослідження</v>
      </c>
      <c r="E74" s="92">
        <f>IF($F74&gt;$F$12,"",IF($B74="","",ROUND('[2]20'!AD69,$F$9)))</f>
        <v>155</v>
      </c>
      <c r="F74" s="30">
        <v>62</v>
      </c>
    </row>
    <row r="75" spans="1:6" ht="13" x14ac:dyDescent="0.25">
      <c r="A75" s="89" t="str">
        <f>IF($F75&gt;$F$12,"",'[2]20'!Z70)</f>
        <v>2.33</v>
      </c>
      <c r="B75" s="89">
        <f>IF($F75&gt;$F$12,"",'[2]20'!AA70)</f>
        <v>52</v>
      </c>
      <c r="C75" s="90" t="str">
        <f>IF($F75&gt;$F$12,"",'[2]20'!AB70)</f>
        <v>Спинномозкова рідина</v>
      </c>
      <c r="D75" s="91" t="str">
        <f>IF($F75&gt;$F$12,"",'[2]20'!AC70)</f>
        <v>дослідження</v>
      </c>
      <c r="E75" s="92">
        <f>IF($F75&gt;$F$12,"",IF($B75="","",ROUND('[2]20'!AD70,$F$9)))</f>
        <v>155</v>
      </c>
      <c r="F75" s="30">
        <v>63</v>
      </c>
    </row>
    <row r="76" spans="1:6" ht="13" x14ac:dyDescent="0.25">
      <c r="A76" s="89" t="str">
        <f>IF($F76&gt;$F$12,"",'[2]20'!Z71)</f>
        <v>2.34</v>
      </c>
      <c r="B76" s="89">
        <f>IF($F76&gt;$F$12,"",'[2]20'!AA71)</f>
        <v>53</v>
      </c>
      <c r="C76" s="90" t="str">
        <f>IF($F76&gt;$F$12,"",'[2]20'!AB71)</f>
        <v>Гемоглобін</v>
      </c>
      <c r="D76" s="91" t="str">
        <f>IF($F76&gt;$F$12,"",'[2]20'!AC71)</f>
        <v>дослідження</v>
      </c>
      <c r="E76" s="92">
        <f>IF($F76&gt;$F$12,"",IF($B76="","",ROUND('[2]20'!AD71,$F$9)))</f>
        <v>89</v>
      </c>
      <c r="F76" s="30">
        <v>64</v>
      </c>
    </row>
    <row r="77" spans="1:6" ht="13" x14ac:dyDescent="0.25">
      <c r="A77" s="89" t="str">
        <f>IF($F77&gt;$F$12,"",'[2]20'!Z72)</f>
        <v>2.35</v>
      </c>
      <c r="B77" s="89">
        <f>IF($F77&gt;$F$12,"",'[2]20'!AA72)</f>
        <v>54</v>
      </c>
      <c r="C77" s="90" t="str">
        <f>IF($F77&gt;$F$12,"",'[2]20'!AB72)</f>
        <v>Визначення гематокритної величини</v>
      </c>
      <c r="D77" s="91" t="str">
        <f>IF($F77&gt;$F$12,"",'[2]20'!AC72)</f>
        <v>дослідження</v>
      </c>
      <c r="E77" s="92">
        <f>IF($F77&gt;$F$12,"",IF($B77="","",ROUND('[2]20'!AD72,$F$9)))</f>
        <v>86</v>
      </c>
      <c r="F77" s="30">
        <v>65</v>
      </c>
    </row>
    <row r="78" spans="1:6" ht="26" x14ac:dyDescent="0.25">
      <c r="A78" s="89" t="str">
        <f>IF($F78&gt;$F$12,"",'[2]20'!Z73)</f>
        <v>2.36</v>
      </c>
      <c r="B78" s="89">
        <f>IF($F78&gt;$F$12,"",'[2]20'!AA73)</f>
        <v>55</v>
      </c>
      <c r="C78" s="90" t="str">
        <f>IF($F78&gt;$F$12,"",'[2]20'!AB73)</f>
        <v>Дослідження товстої краплі (виявлення малярійного плазмодію в еритроцитах)</v>
      </c>
      <c r="D78" s="91" t="str">
        <f>IF($F78&gt;$F$12,"",'[2]20'!AC73)</f>
        <v>дослідження</v>
      </c>
      <c r="E78" s="92">
        <f>IF($F78&gt;$F$12,"",IF($B78="","",ROUND('[2]20'!AD73,$F$9)))</f>
        <v>181</v>
      </c>
      <c r="F78" s="30">
        <v>66</v>
      </c>
    </row>
    <row r="79" spans="1:6" ht="13" x14ac:dyDescent="0.25">
      <c r="A79" s="89" t="str">
        <f>IF($F79&gt;$F$12,"",'[2]20'!Z74)</f>
        <v>2.37</v>
      </c>
      <c r="B79" s="89">
        <f>IF($F79&gt;$F$12,"",'[2]20'!AA74)</f>
        <v>56</v>
      </c>
      <c r="C79" s="90" t="str">
        <f>IF($F79&gt;$F$12,"",'[2]20'!AB74)</f>
        <v>Підрахунок кількості лейкоцитів</v>
      </c>
      <c r="D79" s="91" t="str">
        <f>IF($F79&gt;$F$12,"",'[2]20'!AC74)</f>
        <v>дослідження</v>
      </c>
      <c r="E79" s="92">
        <f>IF($F79&gt;$F$12,"",IF($B79="","",ROUND('[2]20'!AD74,$F$9)))</f>
        <v>57</v>
      </c>
      <c r="F79" s="30">
        <v>67</v>
      </c>
    </row>
    <row r="80" spans="1:6" ht="13" x14ac:dyDescent="0.25">
      <c r="A80" s="89" t="str">
        <f>IF($F80&gt;$F$12,"",'[2]20'!Z75)</f>
        <v>2.38</v>
      </c>
      <c r="B80" s="89">
        <f>IF($F80&gt;$F$12,"",'[2]20'!AA75)</f>
        <v>57</v>
      </c>
      <c r="C80" s="90" t="str">
        <f>IF($F80&gt;$F$12,"",'[2]20'!AB75)</f>
        <v>Визначення кількості тромбоцитів</v>
      </c>
      <c r="D80" s="91" t="str">
        <f>IF($F80&gt;$F$12,"",'[2]20'!AC75)</f>
        <v>дослідження</v>
      </c>
      <c r="E80" s="92">
        <f>IF($F80&gt;$F$12,"",IF($B80="","",ROUND('[2]20'!AD75,$F$9)))</f>
        <v>85</v>
      </c>
      <c r="F80" s="30">
        <v>68</v>
      </c>
    </row>
    <row r="81" spans="1:6" ht="13" x14ac:dyDescent="0.25">
      <c r="A81" s="89" t="str">
        <f>IF($F81&gt;$F$12,"",'[2]20'!Z76)</f>
        <v>2.39</v>
      </c>
      <c r="B81" s="89">
        <f>IF($F81&gt;$F$12,"",'[2]20'!AA76)</f>
        <v>58</v>
      </c>
      <c r="C81" s="90" t="str">
        <f>IF($F81&gt;$F$12,"",'[2]20'!AB76)</f>
        <v>Визначення часу згортання крові за Лі-Уайтом</v>
      </c>
      <c r="D81" s="91" t="str">
        <f>IF($F81&gt;$F$12,"",'[2]20'!AC76)</f>
        <v>дослідження</v>
      </c>
      <c r="E81" s="92">
        <f>IF($F81&gt;$F$12,"",IF($B81="","",ROUND('[2]20'!AD76,$F$9)))</f>
        <v>47</v>
      </c>
      <c r="F81" s="30">
        <v>69</v>
      </c>
    </row>
    <row r="82" spans="1:6" ht="13" x14ac:dyDescent="0.25">
      <c r="A82" s="89" t="str">
        <f>IF($F82&gt;$F$12,"",'[2]20'!Z77)</f>
        <v>2.40</v>
      </c>
      <c r="B82" s="89">
        <f>IF($F82&gt;$F$12,"",'[2]20'!AA77)</f>
        <v>59</v>
      </c>
      <c r="C82" s="90" t="str">
        <f>IF($F82&gt;$F$12,"",'[2]20'!AB77)</f>
        <v>Визначення протромбінового індексу</v>
      </c>
      <c r="D82" s="91" t="str">
        <f>IF($F82&gt;$F$12,"",'[2]20'!AC77)</f>
        <v>дослідження</v>
      </c>
      <c r="E82" s="92">
        <f>IF($F82&gt;$F$12,"",IF($B82="","",ROUND('[2]20'!AD77,$F$9)))</f>
        <v>92</v>
      </c>
      <c r="F82" s="30">
        <v>70</v>
      </c>
    </row>
    <row r="83" spans="1:6" ht="13" x14ac:dyDescent="0.25">
      <c r="A83" s="89" t="str">
        <f>IF($F83&gt;$F$12,"",'[2]20'!Z78)</f>
        <v>2.41</v>
      </c>
      <c r="B83" s="89">
        <f>IF($F83&gt;$F$12,"",'[2]20'!AA78)</f>
        <v>60</v>
      </c>
      <c r="C83" s="90" t="str">
        <f>IF($F83&gt;$F$12,"",'[2]20'!AB78)</f>
        <v>Визначення загального білка сироватки крові</v>
      </c>
      <c r="D83" s="91" t="str">
        <f>IF($F83&gt;$F$12,"",'[2]20'!AC78)</f>
        <v>дослідження</v>
      </c>
      <c r="E83" s="92">
        <f>IF($F83&gt;$F$12,"",IF($B83="","",ROUND('[2]20'!AD78,$F$9)))</f>
        <v>168</v>
      </c>
      <c r="F83" s="30">
        <v>71</v>
      </c>
    </row>
    <row r="84" spans="1:6" ht="13" x14ac:dyDescent="0.25">
      <c r="A84" s="89" t="str">
        <f>IF($F84&gt;$F$12,"",'[2]20'!Z79)</f>
        <v>2.42</v>
      </c>
      <c r="B84" s="89">
        <f>IF($F84&gt;$F$12,"",'[2]20'!AA79)</f>
        <v>61</v>
      </c>
      <c r="C84" s="90" t="str">
        <f>IF($F84&gt;$F$12,"",'[2]20'!AB79)</f>
        <v>Тимолова проба в сироватці крові</v>
      </c>
      <c r="D84" s="91" t="str">
        <f>IF($F84&gt;$F$12,"",'[2]20'!AC79)</f>
        <v>дослідження</v>
      </c>
      <c r="E84" s="92">
        <f>IF($F84&gt;$F$12,"",IF($B84="","",ROUND('[2]20'!AD79,$F$9)))</f>
        <v>165</v>
      </c>
      <c r="F84" s="30">
        <v>72</v>
      </c>
    </row>
    <row r="85" spans="1:6" ht="13" x14ac:dyDescent="0.25">
      <c r="A85" s="89" t="str">
        <f>IF($F85&gt;$F$12,"",'[2]20'!Z80)</f>
        <v>2.43</v>
      </c>
      <c r="B85" s="89">
        <f>IF($F85&gt;$F$12,"",'[2]20'!AA80)</f>
        <v>62</v>
      </c>
      <c r="C85" s="90" t="str">
        <f>IF($F85&gt;$F$12,"",'[2]20'!AB80)</f>
        <v>Визначення глюкози у сироватці крові</v>
      </c>
      <c r="D85" s="91" t="str">
        <f>IF($F85&gt;$F$12,"",'[2]20'!AC80)</f>
        <v>дослідження</v>
      </c>
      <c r="E85" s="92">
        <f>IF($F85&gt;$F$12,"",IF($B85="","",ROUND('[2]20'!AD80,$F$9)))</f>
        <v>67</v>
      </c>
      <c r="F85" s="30">
        <v>73</v>
      </c>
    </row>
    <row r="86" spans="1:6" ht="13" x14ac:dyDescent="0.25">
      <c r="A86" s="89" t="str">
        <f>IF($F86&gt;$F$12,"",'[2]20'!Z81)</f>
        <v>2.44</v>
      </c>
      <c r="B86" s="89">
        <f>IF($F86&gt;$F$12,"",'[2]20'!AA81)</f>
        <v>63</v>
      </c>
      <c r="C86" s="90" t="str">
        <f>IF($F86&gt;$F$12,"",'[2]20'!AB81)</f>
        <v>Визначення глікозильованого гемоглобіну крові</v>
      </c>
      <c r="D86" s="91" t="str">
        <f>IF($F86&gt;$F$12,"",'[2]20'!AC81)</f>
        <v>дослідження</v>
      </c>
      <c r="E86" s="92">
        <f>IF($F86&gt;$F$12,"",IF($B86="","",ROUND('[2]20'!AD81,$F$9)))</f>
        <v>249</v>
      </c>
      <c r="F86" s="30">
        <v>74</v>
      </c>
    </row>
    <row r="87" spans="1:6" ht="13" x14ac:dyDescent="0.25">
      <c r="A87" s="89" t="str">
        <f>IF($F87&gt;$F$12,"",'[2]20'!Z82)</f>
        <v>2.45</v>
      </c>
      <c r="B87" s="89">
        <f>IF($F87&gt;$F$12,"",'[2]20'!AA82)</f>
        <v>64</v>
      </c>
      <c r="C87" s="90" t="str">
        <f>IF($F87&gt;$F$12,"",'[2]20'!AB82)</f>
        <v>Визначення холестерину у сироватці крові</v>
      </c>
      <c r="D87" s="91" t="str">
        <f>IF($F87&gt;$F$12,"",'[2]20'!AC82)</f>
        <v>дослідження</v>
      </c>
      <c r="E87" s="92">
        <f>IF($F87&gt;$F$12,"",IF($B87="","",ROUND('[2]20'!AD82,$F$9)))</f>
        <v>110</v>
      </c>
      <c r="F87" s="30">
        <v>75</v>
      </c>
    </row>
    <row r="88" spans="1:6" ht="13" x14ac:dyDescent="0.25">
      <c r="A88" s="89" t="str">
        <f>IF($F88&gt;$F$12,"",'[2]20'!Z83)</f>
        <v>2.46</v>
      </c>
      <c r="B88" s="89">
        <f>IF($F88&gt;$F$12,"",'[2]20'!AA83)</f>
        <v>65</v>
      </c>
      <c r="C88" s="90" t="str">
        <f>IF($F88&gt;$F$12,"",'[2]20'!AB83)</f>
        <v>Визначення тригліцеридів у сироватці крові</v>
      </c>
      <c r="D88" s="91" t="str">
        <f>IF($F88&gt;$F$12,"",'[2]20'!AC83)</f>
        <v>дослідження</v>
      </c>
      <c r="E88" s="92">
        <f>IF($F88&gt;$F$12,"",IF($B88="","",ROUND('[2]20'!AD83,$F$9)))</f>
        <v>133</v>
      </c>
      <c r="F88" s="30">
        <v>76</v>
      </c>
    </row>
    <row r="89" spans="1:6" ht="26" x14ac:dyDescent="0.25">
      <c r="A89" s="89" t="str">
        <f>IF($F89&gt;$F$12,"",'[2]20'!Z84)</f>
        <v>2.47</v>
      </c>
      <c r="B89" s="89">
        <f>IF($F89&gt;$F$12,"",'[2]20'!AA84)</f>
        <v>66</v>
      </c>
      <c r="C89" s="90" t="str">
        <f>IF($F89&gt;$F$12,"",'[2]20'!AB84)</f>
        <v>Визначення активності аспартатамінотрансферази у сироватці крові</v>
      </c>
      <c r="D89" s="91" t="str">
        <f>IF($F89&gt;$F$12,"",'[2]20'!AC84)</f>
        <v>дослідження</v>
      </c>
      <c r="E89" s="92">
        <f>IF($F89&gt;$F$12,"",IF($B89="","",ROUND('[2]20'!AD84,$F$9)))</f>
        <v>65</v>
      </c>
      <c r="F89" s="30">
        <v>77</v>
      </c>
    </row>
    <row r="90" spans="1:6" ht="26" x14ac:dyDescent="0.25">
      <c r="A90" s="89" t="str">
        <f>IF($F90&gt;$F$12,"",'[2]20'!Z85)</f>
        <v>2.48</v>
      </c>
      <c r="B90" s="89">
        <f>IF($F90&gt;$F$12,"",'[2]20'!AA85)</f>
        <v>67</v>
      </c>
      <c r="C90" s="90" t="str">
        <f>IF($F90&gt;$F$12,"",'[2]20'!AB85)</f>
        <v>Визначення активності аланінамінотрансферази у сироватці крові</v>
      </c>
      <c r="D90" s="91" t="str">
        <f>IF($F90&gt;$F$12,"",'[2]20'!AC85)</f>
        <v>дослідження</v>
      </c>
      <c r="E90" s="92">
        <f>IF($F90&gt;$F$12,"",IF($B90="","",ROUND('[2]20'!AD85,$F$9)))</f>
        <v>65</v>
      </c>
      <c r="F90" s="30">
        <v>78</v>
      </c>
    </row>
    <row r="91" spans="1:6" ht="26" x14ac:dyDescent="0.25">
      <c r="A91" s="89" t="str">
        <f>IF($F91&gt;$F$12,"",'[2]20'!Z86)</f>
        <v>2.49</v>
      </c>
      <c r="B91" s="89">
        <f>IF($F91&gt;$F$12,"",'[2]20'!AA86)</f>
        <v>68</v>
      </c>
      <c r="C91" s="90" t="str">
        <f>IF($F91&gt;$F$12,"",'[2]20'!AB86)</f>
        <v>Визначення активності гама-глутамілтранспептідаза у сироватці крові</v>
      </c>
      <c r="D91" s="91" t="str">
        <f>IF($F91&gt;$F$12,"",'[2]20'!AC86)</f>
        <v>дослідження</v>
      </c>
      <c r="E91" s="92">
        <f>IF($F91&gt;$F$12,"",IF($B91="","",ROUND('[2]20'!AD86,$F$9)))</f>
        <v>70</v>
      </c>
      <c r="F91" s="30">
        <v>79</v>
      </c>
    </row>
    <row r="92" spans="1:6" ht="13" x14ac:dyDescent="0.25">
      <c r="A92" s="89" t="str">
        <f>IF($F92&gt;$F$12,"",'[2]20'!Z87)</f>
        <v>2.50</v>
      </c>
      <c r="B92" s="89">
        <f>IF($F92&gt;$F$12,"",'[2]20'!AA87)</f>
        <v>69</v>
      </c>
      <c r="C92" s="90" t="str">
        <f>IF($F92&gt;$F$12,"",'[2]20'!AB87)</f>
        <v>Визначення активності холінестерази у сироватці крові</v>
      </c>
      <c r="D92" s="91" t="str">
        <f>IF($F92&gt;$F$12,"",'[2]20'!AC87)</f>
        <v>дослідження</v>
      </c>
      <c r="E92" s="92">
        <f>IF($F92&gt;$F$12,"",IF($B92="","",ROUND('[2]20'!AD87,$F$9)))</f>
        <v>62</v>
      </c>
      <c r="F92" s="30">
        <v>80</v>
      </c>
    </row>
    <row r="93" spans="1:6" ht="13" x14ac:dyDescent="0.25">
      <c r="A93" s="89" t="str">
        <f>IF($F93&gt;$F$12,"",'[2]20'!Z88)</f>
        <v>2.51</v>
      </c>
      <c r="B93" s="89">
        <f>IF($F93&gt;$F$12,"",'[2]20'!AA88)</f>
        <v>70</v>
      </c>
      <c r="C93" s="90" t="str">
        <f>IF($F93&gt;$F$12,"",'[2]20'!AB88)</f>
        <v>Визначення активності альфа-амілази у сироватці крові</v>
      </c>
      <c r="D93" s="91" t="str">
        <f>IF($F93&gt;$F$12,"",'[2]20'!AC88)</f>
        <v>дослідження</v>
      </c>
      <c r="E93" s="92">
        <f>IF($F93&gt;$F$12,"",IF($B93="","",ROUND('[2]20'!AD88,$F$9)))</f>
        <v>107</v>
      </c>
      <c r="F93" s="30">
        <v>81</v>
      </c>
    </row>
    <row r="94" spans="1:6" ht="13" x14ac:dyDescent="0.25">
      <c r="A94" s="89" t="str">
        <f>IF($F94&gt;$F$12,"",'[2]20'!Z89)</f>
        <v>2.52</v>
      </c>
      <c r="B94" s="89">
        <f>IF($F94&gt;$F$12,"",'[2]20'!AA89)</f>
        <v>71</v>
      </c>
      <c r="C94" s="90" t="str">
        <f>IF($F94&gt;$F$12,"",'[2]20'!AB89)</f>
        <v>Визначення білірубіну</v>
      </c>
      <c r="D94" s="91" t="str">
        <f>IF($F94&gt;$F$12,"",'[2]20'!AC89)</f>
        <v>дослідження</v>
      </c>
      <c r="E94" s="92">
        <f>IF($F94&gt;$F$12,"",IF($B94="","",ROUND('[2]20'!AD89,$F$9)))</f>
        <v>63</v>
      </c>
      <c r="F94" s="30">
        <v>82</v>
      </c>
    </row>
    <row r="95" spans="1:6" ht="13" x14ac:dyDescent="0.25">
      <c r="A95" s="89" t="str">
        <f>IF($F95&gt;$F$12,"",'[2]20'!Z90)</f>
        <v>2.53</v>
      </c>
      <c r="B95" s="89">
        <f>IF($F95&gt;$F$12,"",'[2]20'!AA90)</f>
        <v>72</v>
      </c>
      <c r="C95" s="90" t="str">
        <f>IF($F95&gt;$F$12,"",'[2]20'!AB90)</f>
        <v>Визначення прямої фракції білірубіну</v>
      </c>
      <c r="D95" s="91" t="str">
        <f>IF($F95&gt;$F$12,"",'[2]20'!AC90)</f>
        <v>дослідження</v>
      </c>
      <c r="E95" s="92">
        <f>IF($F95&gt;$F$12,"",IF($B95="","",ROUND('[2]20'!AD90,$F$9)))</f>
        <v>134</v>
      </c>
      <c r="F95" s="30">
        <v>83</v>
      </c>
    </row>
    <row r="96" spans="1:6" ht="13" x14ac:dyDescent="0.25">
      <c r="A96" s="89" t="str">
        <f>IF($F96&gt;$F$12,"",'[2]20'!Z91)</f>
        <v>2.54</v>
      </c>
      <c r="B96" s="89">
        <f>IF($F96&gt;$F$12,"",'[2]20'!AA91)</f>
        <v>73</v>
      </c>
      <c r="C96" s="90" t="str">
        <f>IF($F96&gt;$F$12,"",'[2]20'!AB91)</f>
        <v>Визначення непрямої фракції білірубіну</v>
      </c>
      <c r="D96" s="91" t="str">
        <f>IF($F96&gt;$F$12,"",'[2]20'!AC91)</f>
        <v>дослідження</v>
      </c>
      <c r="E96" s="92">
        <f>IF($F96&gt;$F$12,"",IF($B96="","",ROUND('[2]20'!AD91,$F$9)))</f>
        <v>45</v>
      </c>
      <c r="F96" s="30">
        <v>84</v>
      </c>
    </row>
    <row r="97" spans="1:6" ht="13" x14ac:dyDescent="0.25">
      <c r="A97" s="89" t="str">
        <f>IF($F97&gt;$F$12,"",'[2]20'!Z92)</f>
        <v>2.55</v>
      </c>
      <c r="B97" s="89">
        <f>IF($F97&gt;$F$12,"",'[2]20'!AA92)</f>
        <v>74</v>
      </c>
      <c r="C97" s="90" t="str">
        <f>IF($F97&gt;$F$12,"",'[2]20'!AB92)</f>
        <v>Визначення активності альфа-амілази у сечі</v>
      </c>
      <c r="D97" s="91" t="str">
        <f>IF($F97&gt;$F$12,"",'[2]20'!AC92)</f>
        <v>дослідження</v>
      </c>
      <c r="E97" s="92">
        <f>IF($F97&gt;$F$12,"",IF($B97="","",ROUND('[2]20'!AD92,$F$9)))</f>
        <v>117</v>
      </c>
      <c r="F97" s="30">
        <v>85</v>
      </c>
    </row>
    <row r="98" spans="1:6" ht="13" x14ac:dyDescent="0.25">
      <c r="A98" s="89" t="str">
        <f>IF($F98&gt;$F$12,"",'[2]20'!Z93)</f>
        <v>2.56</v>
      </c>
      <c r="B98" s="89">
        <f>IF($F98&gt;$F$12,"",'[2]20'!AA93)</f>
        <v>75</v>
      </c>
      <c r="C98" s="90" t="str">
        <f>IF($F98&gt;$F$12,"",'[2]20'!AB93)</f>
        <v>Визначення групи крові та резус-фактора</v>
      </c>
      <c r="D98" s="91" t="str">
        <f>IF($F98&gt;$F$12,"",'[2]20'!AC93)</f>
        <v>дослідження</v>
      </c>
      <c r="E98" s="92">
        <f>IF($F98&gt;$F$12,"",IF($B98="","",ROUND('[2]20'!AD93,$F$9)))</f>
        <v>125</v>
      </c>
      <c r="F98" s="30">
        <v>86</v>
      </c>
    </row>
    <row r="99" spans="1:6" ht="13" x14ac:dyDescent="0.25">
      <c r="A99" s="89" t="str">
        <f>IF($F99&gt;$F$12,"",'[2]20'!Z94)</f>
        <v>2.57</v>
      </c>
      <c r="B99" s="89">
        <f>IF($F99&gt;$F$12,"",'[2]20'!AA94)</f>
        <v>77</v>
      </c>
      <c r="C99" s="90" t="str">
        <f>IF($F99&gt;$F$12,"",'[2]20'!AB94)</f>
        <v>Реакція Вассермана</v>
      </c>
      <c r="D99" s="91" t="str">
        <f>IF($F99&gt;$F$12,"",'[2]20'!AC94)</f>
        <v>дослідження</v>
      </c>
      <c r="E99" s="92">
        <f>IF($F99&gt;$F$12,"",IF($B99="","",ROUND('[2]20'!AD94,$F$9)))</f>
        <v>96</v>
      </c>
      <c r="F99" s="30">
        <v>87</v>
      </c>
    </row>
    <row r="100" spans="1:6" ht="13" x14ac:dyDescent="0.25">
      <c r="A100" s="89" t="str">
        <f>IF($F100&gt;$F$12,"",'[2]20'!Z95)</f>
        <v>2.58</v>
      </c>
      <c r="B100" s="89">
        <f>IF($F100&gt;$F$12,"",'[2]20'!AA95)</f>
        <v>78</v>
      </c>
      <c r="C100" s="90" t="str">
        <f>IF($F100&gt;$F$12,"",'[2]20'!AB95)</f>
        <v>Проба Зимницького</v>
      </c>
      <c r="D100" s="91" t="str">
        <f>IF($F100&gt;$F$12,"",'[2]20'!AC95)</f>
        <v>дослідження</v>
      </c>
      <c r="E100" s="92">
        <f>IF($F100&gt;$F$12,"",IF($B100="","",ROUND('[2]20'!AD95,$F$9)))</f>
        <v>120</v>
      </c>
      <c r="F100" s="30">
        <v>88</v>
      </c>
    </row>
    <row r="101" spans="1:6" ht="13" x14ac:dyDescent="0.25">
      <c r="A101" s="89" t="str">
        <f>IF($F101&gt;$F$12,"",'[2]20'!Z96)</f>
        <v>2.59</v>
      </c>
      <c r="B101" s="89">
        <f>IF($F101&gt;$F$12,"",'[2]20'!AA96)</f>
        <v>79</v>
      </c>
      <c r="C101" s="90" t="str">
        <f>IF($F101&gt;$F$12,"",'[2]20'!AB96)</f>
        <v>Проба за Нечипоренком</v>
      </c>
      <c r="D101" s="91" t="str">
        <f>IF($F101&gt;$F$12,"",'[2]20'!AC96)</f>
        <v>дослідження</v>
      </c>
      <c r="E101" s="92">
        <f>IF($F101&gt;$F$12,"",IF($B101="","",ROUND('[2]20'!AD96,$F$9)))</f>
        <v>66</v>
      </c>
      <c r="F101" s="30">
        <v>89</v>
      </c>
    </row>
    <row r="102" spans="1:6" ht="13" x14ac:dyDescent="0.25">
      <c r="A102" s="89" t="str">
        <f>IF($F102&gt;$F$12,"",'[2]20'!Z97)</f>
        <v>2.60</v>
      </c>
      <c r="B102" s="89">
        <f>IF($F102&gt;$F$12,"",'[2]20'!AA97)</f>
        <v>80</v>
      </c>
      <c r="C102" s="90" t="str">
        <f>IF($F102&gt;$F$12,"",'[2]20'!AB97)</f>
        <v xml:space="preserve">Клінічний аналіз крові </v>
      </c>
      <c r="D102" s="91" t="str">
        <f>IF($F102&gt;$F$12,"",'[2]20'!AC97)</f>
        <v>дослідження</v>
      </c>
      <c r="E102" s="92">
        <f>IF($F102&gt;$F$12,"",IF($B102="","",ROUND('[2]20'!AD97,$F$9)))</f>
        <v>119</v>
      </c>
      <c r="F102" s="30">
        <v>90</v>
      </c>
    </row>
    <row r="103" spans="1:6" ht="13" x14ac:dyDescent="0.25">
      <c r="A103" s="89" t="str">
        <f>IF($F103&gt;$F$12,"",'[2]20'!Z98)</f>
        <v>2.61</v>
      </c>
      <c r="B103" s="89">
        <f>IF($F103&gt;$F$12,"",'[2]20'!AA98)</f>
        <v>81</v>
      </c>
      <c r="C103" s="90" t="str">
        <f>IF($F103&gt;$F$12,"",'[2]20'!AB98)</f>
        <v>Виділення сечостатевих органів</v>
      </c>
      <c r="D103" s="91" t="str">
        <f>IF($F103&gt;$F$12,"",'[2]20'!AC98)</f>
        <v>дослідження</v>
      </c>
      <c r="E103" s="92">
        <f>IF($F103&gt;$F$12,"",IF($B103="","",ROUND('[2]20'!AD98,$F$9)))</f>
        <v>107</v>
      </c>
      <c r="F103" s="30">
        <v>91</v>
      </c>
    </row>
    <row r="104" spans="1:6" ht="26" x14ac:dyDescent="0.25">
      <c r="A104" s="89" t="str">
        <f>IF($F104&gt;$F$12,"",'[2]20'!Z99)</f>
        <v>2.62</v>
      </c>
      <c r="B104" s="89">
        <f>IF($F104&gt;$F$12,"",'[2]20'!AA99)</f>
        <v>82</v>
      </c>
      <c r="C104" s="90" t="str">
        <f>IF($F104&gt;$F$12,"",'[2]20'!AB99)</f>
        <v>Біохімічне дослідження крові (Визначення сечовини у сироватці крові)</v>
      </c>
      <c r="D104" s="91" t="str">
        <f>IF($F104&gt;$F$12,"",'[2]20'!AC99)</f>
        <v>дослідження</v>
      </c>
      <c r="E104" s="92">
        <f>IF($F104&gt;$F$12,"",IF($B104="","",ROUND('[2]20'!AD99,$F$9)))</f>
        <v>143</v>
      </c>
      <c r="F104" s="30">
        <v>92</v>
      </c>
    </row>
    <row r="105" spans="1:6" ht="26" x14ac:dyDescent="0.25">
      <c r="A105" s="89" t="str">
        <f>IF($F105&gt;$F$12,"",'[2]20'!Z100)</f>
        <v>2.63</v>
      </c>
      <c r="B105" s="89">
        <f>IF($F105&gt;$F$12,"",'[2]20'!AA100)</f>
        <v>83</v>
      </c>
      <c r="C105" s="90" t="str">
        <f>IF($F105&gt;$F$12,"",'[2]20'!AB100)</f>
        <v>Біохімічне дослідження крові (Визначення креатиніну у сироватці крові)</v>
      </c>
      <c r="D105" s="91" t="str">
        <f>IF($F105&gt;$F$12,"",'[2]20'!AC100)</f>
        <v>дослідження</v>
      </c>
      <c r="E105" s="92">
        <f>IF($F105&gt;$F$12,"",IF($B105="","",ROUND('[2]20'!AD100,$F$9)))</f>
        <v>175</v>
      </c>
      <c r="F105" s="30">
        <v>93</v>
      </c>
    </row>
    <row r="106" spans="1:6" ht="26" x14ac:dyDescent="0.25">
      <c r="A106" s="89" t="str">
        <f>IF($F106&gt;$F$12,"",'[2]20'!Z101)</f>
        <v>2.64</v>
      </c>
      <c r="B106" s="89">
        <f>IF($F106&gt;$F$12,"",'[2]20'!AA101)</f>
        <v>84</v>
      </c>
      <c r="C106" s="90" t="str">
        <f>IF($F106&gt;$F$12,"",'[2]20'!AB101)</f>
        <v>Біохімічне дослідження крові (Визначення сечової кислоти у сироватці крові)</v>
      </c>
      <c r="D106" s="91" t="str">
        <f>IF($F106&gt;$F$12,"",'[2]20'!AC101)</f>
        <v>дослідження</v>
      </c>
      <c r="E106" s="92">
        <f>IF($F106&gt;$F$12,"",IF($B106="","",ROUND('[2]20'!AD101,$F$9)))</f>
        <v>249</v>
      </c>
      <c r="F106" s="30">
        <v>94</v>
      </c>
    </row>
    <row r="107" spans="1:6" ht="26" x14ac:dyDescent="0.25">
      <c r="A107" s="89" t="str">
        <f>IF($F107&gt;$F$12,"",'[2]20'!Z102)</f>
        <v>2.65</v>
      </c>
      <c r="B107" s="89">
        <f>IF($F107&gt;$F$12,"",'[2]20'!AA102)</f>
        <v>85</v>
      </c>
      <c r="C107" s="90" t="str">
        <f>IF($F107&gt;$F$12,"",'[2]20'!AB102)</f>
        <v>Аналіз крові на ревмокомплекс (Визначення C-реактивного білка)</v>
      </c>
      <c r="D107" s="91" t="str">
        <f>IF($F107&gt;$F$12,"",'[2]20'!AC102)</f>
        <v>дослідження</v>
      </c>
      <c r="E107" s="92">
        <f>IF($F107&gt;$F$12,"",IF($B107="","",ROUND('[2]20'!AD102,$F$9)))</f>
        <v>88</v>
      </c>
      <c r="F107" s="30">
        <v>95</v>
      </c>
    </row>
    <row r="108" spans="1:6" ht="13" x14ac:dyDescent="0.25">
      <c r="A108" s="89" t="str">
        <f>IF($F108&gt;$F$12,"",'[2]20'!Z103)</f>
        <v>2.66</v>
      </c>
      <c r="B108" s="89">
        <f>IF($F108&gt;$F$12,"",'[2]20'!AA103)</f>
        <v>86</v>
      </c>
      <c r="C108" s="90" t="str">
        <f>IF($F108&gt;$F$12,"",'[2]20'!AB103)</f>
        <v>Прицільна рентгенографія турецького сідла</v>
      </c>
      <c r="D108" s="91" t="str">
        <f>IF($F108&gt;$F$12,"",'[2]20'!AC103)</f>
        <v>дослідження</v>
      </c>
      <c r="E108" s="92">
        <f>IF($F108&gt;$F$12,"",IF($B108="","",ROUND('[2]20'!AD103,$F$9)))</f>
        <v>217</v>
      </c>
      <c r="F108" s="30">
        <v>96</v>
      </c>
    </row>
    <row r="109" spans="1:6" ht="13" x14ac:dyDescent="0.25">
      <c r="A109" s="89" t="str">
        <f>IF($F109&gt;$F$12,"",'[2]20'!Z104)</f>
        <v>2.67</v>
      </c>
      <c r="B109" s="89">
        <f>IF($F109&gt;$F$12,"",'[2]20'!AA104)</f>
        <v>87</v>
      </c>
      <c r="C109" s="90" t="str">
        <f>IF($F109&gt;$F$12,"",'[2]20'!AB104)</f>
        <v>Рентгенографія орбіти</v>
      </c>
      <c r="D109" s="91" t="str">
        <f>IF($F109&gt;$F$12,"",'[2]20'!AC104)</f>
        <v>дослідження</v>
      </c>
      <c r="E109" s="92">
        <f>IF($F109&gt;$F$12,"",IF($B109="","",ROUND('[2]20'!AD104,$F$9)))</f>
        <v>204</v>
      </c>
      <c r="F109" s="30">
        <v>97</v>
      </c>
    </row>
    <row r="110" spans="1:6" ht="13" x14ac:dyDescent="0.25">
      <c r="A110" s="89" t="str">
        <f>IF($F110&gt;$F$12,"",'[2]20'!Z105)</f>
        <v>2.68</v>
      </c>
      <c r="B110" s="89">
        <f>IF($F110&gt;$F$12,"",'[2]20'!AA105)</f>
        <v>88</v>
      </c>
      <c r="C110" s="90" t="str">
        <f>IF($F110&gt;$F$12,"",'[2]20'!AB105)</f>
        <v>Рентгенографія орбіт за Балтіним</v>
      </c>
      <c r="D110" s="91" t="str">
        <f>IF($F110&gt;$F$12,"",'[2]20'!AC105)</f>
        <v>дослідження</v>
      </c>
      <c r="E110" s="92">
        <f>IF($F110&gt;$F$12,"",IF($B110="","",ROUND('[2]20'!AD105,$F$9)))</f>
        <v>204</v>
      </c>
      <c r="F110" s="30">
        <v>98</v>
      </c>
    </row>
    <row r="111" spans="1:6" ht="13" x14ac:dyDescent="0.25">
      <c r="A111" s="89" t="str">
        <f>IF($F111&gt;$F$12,"",'[2]20'!Z106)</f>
        <v>2.69</v>
      </c>
      <c r="B111" s="89">
        <f>IF($F111&gt;$F$12,"",'[2]20'!AA106)</f>
        <v>89</v>
      </c>
      <c r="C111" s="90" t="str">
        <f>IF($F111&gt;$F$12,"",'[2]20'!AB106)</f>
        <v>Рентгенографія середнього вуха (за Шюлером)</v>
      </c>
      <c r="D111" s="91" t="str">
        <f>IF($F111&gt;$F$12,"",'[2]20'!AC106)</f>
        <v>дослідження</v>
      </c>
      <c r="E111" s="92">
        <f>IF($F111&gt;$F$12,"",IF($B111="","",ROUND('[2]20'!AD106,$F$9)))</f>
        <v>173</v>
      </c>
      <c r="F111" s="30">
        <v>99</v>
      </c>
    </row>
    <row r="112" spans="1:6" ht="13" x14ac:dyDescent="0.25">
      <c r="A112" s="89" t="str">
        <f>IF($F112&gt;$F$12,"",'[2]20'!Z107)</f>
        <v>2.70</v>
      </c>
      <c r="B112" s="89">
        <f>IF($F112&gt;$F$12,"",'[2]20'!AA107)</f>
        <v>90</v>
      </c>
      <c r="C112" s="90" t="str">
        <f>IF($F112&gt;$F$12,"",'[2]20'!AB107)</f>
        <v>Рентгенографія приносових пазух</v>
      </c>
      <c r="D112" s="91" t="str">
        <f>IF($F112&gt;$F$12,"",'[2]20'!AC107)</f>
        <v>дослідження</v>
      </c>
      <c r="E112" s="92">
        <f>IF($F112&gt;$F$12,"",IF($B112="","",ROUND('[2]20'!AD107,$F$9)))</f>
        <v>173</v>
      </c>
      <c r="F112" s="30">
        <v>100</v>
      </c>
    </row>
    <row r="113" spans="1:6" ht="13" x14ac:dyDescent="0.25">
      <c r="A113" s="89" t="str">
        <f>IF($F113&gt;$F$12,"",'[2]20'!Z108)</f>
        <v>2.71</v>
      </c>
      <c r="B113" s="89">
        <f>IF($F113&gt;$F$12,"",'[2]20'!AA108)</f>
        <v>91</v>
      </c>
      <c r="C113" s="90" t="str">
        <f>IF($F113&gt;$F$12,"",'[2]20'!AB108)</f>
        <v>Рентгенографія нижньої щелепи</v>
      </c>
      <c r="D113" s="91" t="str">
        <f>IF($F113&gt;$F$12,"",'[2]20'!AC108)</f>
        <v>дослідження</v>
      </c>
      <c r="E113" s="92">
        <f>IF($F113&gt;$F$12,"",IF($B113="","",ROUND('[2]20'!AD108,$F$9)))</f>
        <v>173</v>
      </c>
      <c r="F113" s="30">
        <v>101</v>
      </c>
    </row>
    <row r="114" spans="1:6" ht="13" x14ac:dyDescent="0.25">
      <c r="A114" s="89" t="str">
        <f>IF($F114&gt;$F$12,"",'[2]20'!Z109)</f>
        <v>2.72</v>
      </c>
      <c r="B114" s="89">
        <f>IF($F114&gt;$F$12,"",'[2]20'!AA109)</f>
        <v>92</v>
      </c>
      <c r="C114" s="90" t="str">
        <f>IF($F114&gt;$F$12,"",'[2]20'!AB109)</f>
        <v>Рентгенографія верхньої щелепи</v>
      </c>
      <c r="D114" s="91" t="str">
        <f>IF($F114&gt;$F$12,"",'[2]20'!AC109)</f>
        <v>дослідження</v>
      </c>
      <c r="E114" s="92">
        <f>IF($F114&gt;$F$12,"",IF($B114="","",ROUND('[2]20'!AD109,$F$9)))</f>
        <v>173</v>
      </c>
      <c r="F114" s="30">
        <v>102</v>
      </c>
    </row>
    <row r="115" spans="1:6" ht="13" x14ac:dyDescent="0.25">
      <c r="A115" s="89" t="str">
        <f>IF($F115&gt;$F$12,"",'[2]20'!Z110)</f>
        <v>2.73</v>
      </c>
      <c r="B115" s="89">
        <f>IF($F115&gt;$F$12,"",'[2]20'!AA110)</f>
        <v>93</v>
      </c>
      <c r="C115" s="90" t="str">
        <f>IF($F115&gt;$F$12,"",'[2]20'!AB110)</f>
        <v>Рентгенографія зубів прицільна</v>
      </c>
      <c r="D115" s="91" t="str">
        <f>IF($F115&gt;$F$12,"",'[2]20'!AC110)</f>
        <v>дослідження</v>
      </c>
      <c r="E115" s="92">
        <f>IF($F115&gt;$F$12,"",IF($B115="","",ROUND('[2]20'!AD110,$F$9)))</f>
        <v>138</v>
      </c>
      <c r="F115" s="30">
        <v>103</v>
      </c>
    </row>
    <row r="116" spans="1:6" ht="13" x14ac:dyDescent="0.25">
      <c r="A116" s="89" t="str">
        <f>IF($F116&gt;$F$12,"",'[2]20'!Z111)</f>
        <v>2.74</v>
      </c>
      <c r="B116" s="89">
        <f>IF($F116&gt;$F$12,"",'[2]20'!AA111)</f>
        <v>94</v>
      </c>
      <c r="C116" s="90" t="str">
        <f>IF($F116&gt;$F$12,"",'[2]20'!AB111)</f>
        <v>Рентгенографія органів грудної клітки</v>
      </c>
      <c r="D116" s="91" t="str">
        <f>IF($F116&gt;$F$12,"",'[2]20'!AC111)</f>
        <v>дослідження</v>
      </c>
      <c r="E116" s="92">
        <f>IF($F116&gt;$F$12,"",IF($B116="","",ROUND('[2]20'!AD111,$F$9)))</f>
        <v>186</v>
      </c>
      <c r="F116" s="30">
        <v>104</v>
      </c>
    </row>
    <row r="117" spans="1:6" ht="13" x14ac:dyDescent="0.25">
      <c r="A117" s="89" t="str">
        <f>IF($F117&gt;$F$12,"",'[2]20'!Z112)</f>
        <v>2.75</v>
      </c>
      <c r="B117" s="89">
        <f>IF($F117&gt;$F$12,"",'[2]20'!AA112)</f>
        <v>95</v>
      </c>
      <c r="C117" s="90" t="str">
        <f>IF($F117&gt;$F$12,"",'[2]20'!AB112)</f>
        <v>Рентгенографія органів грудної клітки (у двох проекціях)</v>
      </c>
      <c r="D117" s="91" t="str">
        <f>IF($F117&gt;$F$12,"",'[2]20'!AC112)</f>
        <v>дослідження</v>
      </c>
      <c r="E117" s="92">
        <f>IF($F117&gt;$F$12,"",IF($B117="","",ROUND('[2]20'!AD112,$F$9)))</f>
        <v>268</v>
      </c>
      <c r="F117" s="30">
        <v>105</v>
      </c>
    </row>
    <row r="118" spans="1:6" ht="13" x14ac:dyDescent="0.25">
      <c r="A118" s="89" t="str">
        <f>IF($F118&gt;$F$12,"",'[2]20'!Z113)</f>
        <v>2.76</v>
      </c>
      <c r="B118" s="89">
        <f>IF($F118&gt;$F$12,"",'[2]20'!AA113)</f>
        <v>96</v>
      </c>
      <c r="C118" s="90" t="str">
        <f>IF($F118&gt;$F$12,"",'[2]20'!AB113)</f>
        <v>Рентгенографія верхівок легень у ЗПЛ і ПЛП</v>
      </c>
      <c r="D118" s="91" t="str">
        <f>IF($F118&gt;$F$12,"",'[2]20'!AC113)</f>
        <v>дослідження</v>
      </c>
      <c r="E118" s="92">
        <f>IF($F118&gt;$F$12,"",IF($B118="","",ROUND('[2]20'!AD113,$F$9)))</f>
        <v>237</v>
      </c>
      <c r="F118" s="30">
        <v>106</v>
      </c>
    </row>
    <row r="119" spans="1:6" ht="13" x14ac:dyDescent="0.25">
      <c r="A119" s="89" t="str">
        <f>IF($F119&gt;$F$12,"",'[2]20'!Z114)</f>
        <v>2.77</v>
      </c>
      <c r="B119" s="89">
        <f>IF($F119&gt;$F$12,"",'[2]20'!AA114)</f>
        <v>97</v>
      </c>
      <c r="C119" s="90" t="str">
        <f>IF($F119&gt;$F$12,"",'[2]20'!AB114)</f>
        <v>Флюорографія органів грудної клітки</v>
      </c>
      <c r="D119" s="91" t="str">
        <f>IF($F119&gt;$F$12,"",'[2]20'!AC114)</f>
        <v>дослідження</v>
      </c>
      <c r="E119" s="92">
        <f>IF($F119&gt;$F$12,"",IF($B119="","",ROUND('[2]20'!AD114,$F$9)))</f>
        <v>249</v>
      </c>
      <c r="F119" s="30">
        <v>107</v>
      </c>
    </row>
    <row r="120" spans="1:6" ht="13" x14ac:dyDescent="0.25">
      <c r="A120" s="89" t="str">
        <f>IF($F120&gt;$F$12,"",'[2]20'!Z115)</f>
        <v>2.78</v>
      </c>
      <c r="B120" s="89">
        <f>IF($F120&gt;$F$12,"",'[2]20'!AA115)</f>
        <v>98</v>
      </c>
      <c r="C120" s="90" t="str">
        <f>IF($F120&gt;$F$12,"",'[2]20'!AB115)</f>
        <v>Рентгенографія грудної клітки на тлі пневмотораксу</v>
      </c>
      <c r="D120" s="91" t="str">
        <f>IF($F120&gt;$F$12,"",'[2]20'!AC115)</f>
        <v>дослідження</v>
      </c>
      <c r="E120" s="92">
        <f>IF($F120&gt;$F$12,"",IF($B120="","",ROUND('[2]20'!AD115,$F$9)))</f>
        <v>186</v>
      </c>
      <c r="F120" s="30">
        <v>108</v>
      </c>
    </row>
    <row r="121" spans="1:6" ht="13" x14ac:dyDescent="0.25">
      <c r="A121" s="89" t="str">
        <f>IF($F121&gt;$F$12,"",'[2]20'!Z116)</f>
        <v>2.79</v>
      </c>
      <c r="B121" s="89">
        <f>IF($F121&gt;$F$12,"",'[2]20'!AA116)</f>
        <v>99</v>
      </c>
      <c r="C121" s="90" t="str">
        <f>IF($F121&gt;$F$12,"",'[2]20'!AB116)</f>
        <v>Рентгендослідження шлунку з контрастом</v>
      </c>
      <c r="D121" s="91" t="str">
        <f>IF($F121&gt;$F$12,"",'[2]20'!AC116)</f>
        <v>дослідження</v>
      </c>
      <c r="E121" s="92">
        <f>IF($F121&gt;$F$12,"",IF($B121="","",ROUND('[2]20'!AD116,$F$9)))</f>
        <v>546</v>
      </c>
      <c r="F121" s="30">
        <v>109</v>
      </c>
    </row>
    <row r="122" spans="1:6" ht="13" x14ac:dyDescent="0.25">
      <c r="A122" s="89" t="str">
        <f>IF($F122&gt;$F$12,"",'[2]20'!Z117)</f>
        <v>2.80</v>
      </c>
      <c r="B122" s="89">
        <f>IF($F122&gt;$F$12,"",'[2]20'!AA117)</f>
        <v>100</v>
      </c>
      <c r="C122" s="90" t="str">
        <f>IF($F122&gt;$F$12,"",'[2]20'!AB117)</f>
        <v>Рентгенівське визначення швидкості спорожнення шлунку</v>
      </c>
      <c r="D122" s="91" t="str">
        <f>IF($F122&gt;$F$12,"",'[2]20'!AC117)</f>
        <v>дослідження</v>
      </c>
      <c r="E122" s="92">
        <f>IF($F122&gt;$F$12,"",IF($B122="","",ROUND('[2]20'!AD117,$F$9)))</f>
        <v>520</v>
      </c>
      <c r="F122" s="30">
        <v>110</v>
      </c>
    </row>
    <row r="123" spans="1:6" ht="26" x14ac:dyDescent="0.25">
      <c r="A123" s="89" t="str">
        <f>IF($F123&gt;$F$12,"",'[2]20'!Z118)</f>
        <v>2.81</v>
      </c>
      <c r="B123" s="89">
        <f>IF($F123&gt;$F$12,"",'[2]20'!AA118)</f>
        <v>101</v>
      </c>
      <c r="C123" s="90" t="str">
        <f>IF($F123&gt;$F$12,"",'[2]20'!AB118)</f>
        <v>Рентгендослідження шлунку з подвійним контрастуванням беззондове</v>
      </c>
      <c r="D123" s="91" t="str">
        <f>IF($F123&gt;$F$12,"",'[2]20'!AC118)</f>
        <v>дослідження</v>
      </c>
      <c r="E123" s="92">
        <f>IF($F123&gt;$F$12,"",IF($B123="","",ROUND('[2]20'!AD118,$F$9)))</f>
        <v>578</v>
      </c>
      <c r="F123" s="30">
        <v>111</v>
      </c>
    </row>
    <row r="124" spans="1:6" ht="13" x14ac:dyDescent="0.25">
      <c r="A124" s="89" t="str">
        <f>IF($F124&gt;$F$12,"",'[2]20'!Z119)</f>
        <v>2.82</v>
      </c>
      <c r="B124" s="89">
        <f>IF($F124&gt;$F$12,"",'[2]20'!AA119)</f>
        <v>102</v>
      </c>
      <c r="C124" s="90" t="str">
        <f>IF($F124&gt;$F$12,"",'[2]20'!AB119)</f>
        <v>Погодинний пасаж барію тонкою кишкою</v>
      </c>
      <c r="D124" s="91" t="str">
        <f>IF($F124&gt;$F$12,"",'[2]20'!AC119)</f>
        <v>дослідження</v>
      </c>
      <c r="E124" s="92">
        <f>IF($F124&gt;$F$12,"",IF($B124="","",ROUND('[2]20'!AD119,$F$9)))</f>
        <v>583</v>
      </c>
      <c r="F124" s="30">
        <v>112</v>
      </c>
    </row>
    <row r="125" spans="1:6" ht="13" x14ac:dyDescent="0.25">
      <c r="A125" s="89" t="str">
        <f>IF($F125&gt;$F$12,"",'[2]20'!Z120)</f>
        <v>2.83</v>
      </c>
      <c r="B125" s="89">
        <f>IF($F125&gt;$F$12,"",'[2]20'!AA120)</f>
        <v>103</v>
      </c>
      <c r="C125" s="90" t="str">
        <f>IF($F125&gt;$F$12,"",'[2]20'!AB120)</f>
        <v>Рентгенконтрастне дослідження товстої кишки (іригоскопія)</v>
      </c>
      <c r="D125" s="91" t="str">
        <f>IF($F125&gt;$F$12,"",'[2]20'!AC120)</f>
        <v>дослідження</v>
      </c>
      <c r="E125" s="92">
        <f>IF($F125&gt;$F$12,"",IF($B125="","",ROUND('[2]20'!AD120,$F$9)))</f>
        <v>810</v>
      </c>
      <c r="F125" s="30">
        <v>113</v>
      </c>
    </row>
    <row r="126" spans="1:6" ht="13" x14ac:dyDescent="0.25">
      <c r="A126" s="89" t="str">
        <f>IF($F126&gt;$F$12,"",'[2]20'!Z121)</f>
        <v>2.84</v>
      </c>
      <c r="B126" s="89">
        <f>IF($F126&gt;$F$12,"",'[2]20'!AA121)</f>
        <v>104</v>
      </c>
      <c r="C126" s="90" t="str">
        <f>IF($F126&gt;$F$12,"",'[2]20'!AB121)</f>
        <v>Оглядова рентгенографія черевної порожнини</v>
      </c>
      <c r="D126" s="91" t="str">
        <f>IF($F126&gt;$F$12,"",'[2]20'!AC121)</f>
        <v>дослідження</v>
      </c>
      <c r="E126" s="92">
        <f>IF($F126&gt;$F$12,"",IF($B126="","",ROUND('[2]20'!AD121,$F$9)))</f>
        <v>186</v>
      </c>
      <c r="F126" s="30">
        <v>114</v>
      </c>
    </row>
    <row r="127" spans="1:6" ht="13" x14ac:dyDescent="0.25">
      <c r="A127" s="89" t="str">
        <f>IF($F127&gt;$F$12,"",'[2]20'!Z122)</f>
        <v>2.85</v>
      </c>
      <c r="B127" s="89">
        <f>IF($F127&gt;$F$12,"",'[2]20'!AA122)</f>
        <v>105</v>
      </c>
      <c r="C127" s="90" t="str">
        <f>IF($F127&gt;$F$12,"",'[2]20'!AB122)</f>
        <v>Оглядова рентгеноскопія черевної порожнини</v>
      </c>
      <c r="D127" s="91" t="str">
        <f>IF($F127&gt;$F$12,"",'[2]20'!AC122)</f>
        <v>дослідження</v>
      </c>
      <c r="E127" s="92">
        <f>IF($F127&gt;$F$12,"",IF($B127="","",ROUND('[2]20'!AD122,$F$9)))</f>
        <v>221</v>
      </c>
      <c r="F127" s="30">
        <v>115</v>
      </c>
    </row>
    <row r="128" spans="1:6" ht="13" x14ac:dyDescent="0.25">
      <c r="A128" s="89" t="str">
        <f>IF($F128&gt;$F$12,"",'[2]20'!Z123)</f>
        <v>2.86</v>
      </c>
      <c r="B128" s="89">
        <f>IF($F128&gt;$F$12,"",'[2]20'!AA123)</f>
        <v>106</v>
      </c>
      <c r="C128" s="90" t="str">
        <f>IF($F128&gt;$F$12,"",'[2]20'!AB123)</f>
        <v>Фістулографія абдомінальна</v>
      </c>
      <c r="D128" s="91" t="str">
        <f>IF($F128&gt;$F$12,"",'[2]20'!AC123)</f>
        <v>дослідження</v>
      </c>
      <c r="E128" s="92">
        <f>IF($F128&gt;$F$12,"",IF($B128="","",ROUND('[2]20'!AD123,$F$9)))</f>
        <v>350</v>
      </c>
      <c r="F128" s="30">
        <v>116</v>
      </c>
    </row>
    <row r="129" spans="1:6" ht="13" x14ac:dyDescent="0.25">
      <c r="A129" s="89" t="str">
        <f>IF($F129&gt;$F$12,"",'[2]20'!Z124)</f>
        <v>2.87</v>
      </c>
      <c r="B129" s="89">
        <f>IF($F129&gt;$F$12,"",'[2]20'!AA124)</f>
        <v>107</v>
      </c>
      <c r="C129" s="90" t="str">
        <f>IF($F129&gt;$F$12,"",'[2]20'!AB124)</f>
        <v>Цистографія оглядова</v>
      </c>
      <c r="D129" s="91" t="str">
        <f>IF($F129&gt;$F$12,"",'[2]20'!AC124)</f>
        <v>дослідження</v>
      </c>
      <c r="E129" s="92">
        <f>IF($F129&gt;$F$12,"",IF($B129="","",ROUND('[2]20'!AD124,$F$9)))</f>
        <v>400</v>
      </c>
      <c r="F129" s="30">
        <v>117</v>
      </c>
    </row>
    <row r="130" spans="1:6" ht="13" x14ac:dyDescent="0.25">
      <c r="A130" s="89" t="str">
        <f>IF($F130&gt;$F$12,"",'[2]20'!Z125)</f>
        <v>2.88</v>
      </c>
      <c r="B130" s="89">
        <f>IF($F130&gt;$F$12,"",'[2]20'!AA125)</f>
        <v>108</v>
      </c>
      <c r="C130" s="90" t="str">
        <f>IF($F130&gt;$F$12,"",'[2]20'!AB125)</f>
        <v>Екскреторна урографія внутрішньовенна</v>
      </c>
      <c r="D130" s="91" t="str">
        <f>IF($F130&gt;$F$12,"",'[2]20'!AC125)</f>
        <v>дослідження</v>
      </c>
      <c r="E130" s="92">
        <f>IF($F130&gt;$F$12,"",IF($B130="","",ROUND('[2]20'!AD125,$F$9)))</f>
        <v>681</v>
      </c>
      <c r="F130" s="30">
        <v>118</v>
      </c>
    </row>
    <row r="131" spans="1:6" ht="13" x14ac:dyDescent="0.25">
      <c r="A131" s="89" t="str">
        <f>IF($F131&gt;$F$12,"",'[2]20'!Z126)</f>
        <v>2.89</v>
      </c>
      <c r="B131" s="89">
        <f>IF($F131&gt;$F$12,"",'[2]20'!AA126)</f>
        <v>109</v>
      </c>
      <c r="C131" s="90" t="str">
        <f>IF($F131&gt;$F$12,"",'[2]20'!AB126)</f>
        <v>Оглядова рентгенографія ділянки малого таза</v>
      </c>
      <c r="D131" s="91" t="str">
        <f>IF($F131&gt;$F$12,"",'[2]20'!AC126)</f>
        <v>дослідження</v>
      </c>
      <c r="E131" s="92">
        <f>IF($F131&gt;$F$12,"",IF($B131="","",ROUND('[2]20'!AD126,$F$9)))</f>
        <v>186</v>
      </c>
      <c r="F131" s="30">
        <v>119</v>
      </c>
    </row>
    <row r="132" spans="1:6" ht="13" x14ac:dyDescent="0.25">
      <c r="A132" s="89" t="str">
        <f>IF($F132&gt;$F$12,"",'[2]20'!Z127)</f>
        <v>2.90</v>
      </c>
      <c r="B132" s="89">
        <f>IF($F132&gt;$F$12,"",'[2]20'!AA127)</f>
        <v>110</v>
      </c>
      <c r="C132" s="90" t="str">
        <f>IF($F132&gt;$F$12,"",'[2]20'!AB127)</f>
        <v>Рентгенографія черепа (у двох проекціях)</v>
      </c>
      <c r="D132" s="91" t="str">
        <f>IF($F132&gt;$F$12,"",'[2]20'!AC127)</f>
        <v>дослідження</v>
      </c>
      <c r="E132" s="92">
        <f>IF($F132&gt;$F$12,"",IF($B132="","",ROUND('[2]20'!AD127,$F$9)))</f>
        <v>216</v>
      </c>
      <c r="F132" s="30">
        <v>120</v>
      </c>
    </row>
    <row r="133" spans="1:6" ht="13" x14ac:dyDescent="0.25">
      <c r="A133" s="89" t="str">
        <f>IF($F133&gt;$F$12,"",'[2]20'!Z128)</f>
        <v>2.91</v>
      </c>
      <c r="B133" s="89">
        <f>IF($F133&gt;$F$12,"",'[2]20'!AA128)</f>
        <v>111</v>
      </c>
      <c r="C133" s="90" t="str">
        <f>IF($F133&gt;$F$12,"",'[2]20'!AB128)</f>
        <v>Рентгенографія черепа (у тангенціальній проекції)</v>
      </c>
      <c r="D133" s="91" t="str">
        <f>IF($F133&gt;$F$12,"",'[2]20'!AC128)</f>
        <v>дослідження</v>
      </c>
      <c r="E133" s="92">
        <f>IF($F133&gt;$F$12,"",IF($B133="","",ROUND('[2]20'!AD128,$F$9)))</f>
        <v>186</v>
      </c>
      <c r="F133" s="30">
        <v>121</v>
      </c>
    </row>
    <row r="134" spans="1:6" ht="13" x14ac:dyDescent="0.25">
      <c r="A134" s="89" t="str">
        <f>IF($F134&gt;$F$12,"",'[2]20'!Z129)</f>
        <v>2.92</v>
      </c>
      <c r="B134" s="89">
        <f>IF($F134&gt;$F$12,"",'[2]20'!AA129)</f>
        <v>112</v>
      </c>
      <c r="C134" s="90" t="str">
        <f>IF($F134&gt;$F$12,"",'[2]20'!AB129)</f>
        <v>Рентгенографія хребта (шийного відділу)</v>
      </c>
      <c r="D134" s="91" t="str">
        <f>IF($F134&gt;$F$12,"",'[2]20'!AC129)</f>
        <v>дослідження</v>
      </c>
      <c r="E134" s="92">
        <f>IF($F134&gt;$F$12,"",IF($B134="","",ROUND('[2]20'!AD129,$F$9)))</f>
        <v>186</v>
      </c>
      <c r="F134" s="30">
        <v>122</v>
      </c>
    </row>
    <row r="135" spans="1:6" ht="13" x14ac:dyDescent="0.25">
      <c r="A135" s="89" t="str">
        <f>IF($F135&gt;$F$12,"",'[2]20'!Z130)</f>
        <v>2.93</v>
      </c>
      <c r="B135" s="89">
        <f>IF($F135&gt;$F$12,"",'[2]20'!AA130)</f>
        <v>113</v>
      </c>
      <c r="C135" s="90" t="str">
        <f>IF($F135&gt;$F$12,"",'[2]20'!AB130)</f>
        <v>Рентгенографія хребта (грудного відділу)</v>
      </c>
      <c r="D135" s="91" t="str">
        <f>IF($F135&gt;$F$12,"",'[2]20'!AC130)</f>
        <v>дослідження</v>
      </c>
      <c r="E135" s="92">
        <f>IF($F135&gt;$F$12,"",IF($B135="","",ROUND('[2]20'!AD130,$F$9)))</f>
        <v>216</v>
      </c>
      <c r="F135" s="30">
        <v>123</v>
      </c>
    </row>
    <row r="136" spans="1:6" ht="13" x14ac:dyDescent="0.25">
      <c r="A136" s="89" t="str">
        <f>IF($F136&gt;$F$12,"",'[2]20'!Z131)</f>
        <v>2.94</v>
      </c>
      <c r="B136" s="89">
        <f>IF($F136&gt;$F$12,"",'[2]20'!AA131)</f>
        <v>114</v>
      </c>
      <c r="C136" s="90" t="str">
        <f>IF($F136&gt;$F$12,"",'[2]20'!AB131)</f>
        <v>Рентгенографія хребта (попереково-крижового відділу)</v>
      </c>
      <c r="D136" s="91" t="str">
        <f>IF($F136&gt;$F$12,"",'[2]20'!AC131)</f>
        <v>дослідження</v>
      </c>
      <c r="E136" s="92">
        <f>IF($F136&gt;$F$12,"",IF($B136="","",ROUND('[2]20'!AD131,$F$9)))</f>
        <v>216</v>
      </c>
      <c r="F136" s="30">
        <v>124</v>
      </c>
    </row>
    <row r="137" spans="1:6" ht="13" x14ac:dyDescent="0.25">
      <c r="A137" s="89" t="str">
        <f>IF($F137&gt;$F$12,"",'[2]20'!Z132)</f>
        <v>2.95</v>
      </c>
      <c r="B137" s="89">
        <f>IF($F137&gt;$F$12,"",'[2]20'!AA132)</f>
        <v>115</v>
      </c>
      <c r="C137" s="90" t="str">
        <f>IF($F137&gt;$F$12,"",'[2]20'!AB132)</f>
        <v>Рентгенографія куприка</v>
      </c>
      <c r="D137" s="91" t="str">
        <f>IF($F137&gt;$F$12,"",'[2]20'!AC132)</f>
        <v>дослідження</v>
      </c>
      <c r="E137" s="92">
        <f>IF($F137&gt;$F$12,"",IF($B137="","",ROUND('[2]20'!AD132,$F$9)))</f>
        <v>186</v>
      </c>
      <c r="F137" s="30">
        <v>125</v>
      </c>
    </row>
    <row r="138" spans="1:6" ht="26" x14ac:dyDescent="0.25">
      <c r="A138" s="89" t="str">
        <f>IF($F138&gt;$F$12,"",'[2]20'!Z133)</f>
        <v>2.96</v>
      </c>
      <c r="B138" s="89">
        <f>IF($F138&gt;$F$12,"",'[2]20'!AA133)</f>
        <v>116</v>
      </c>
      <c r="C138" s="90" t="str">
        <f>IF($F138&gt;$F$12,"",'[2]20'!AB133)</f>
        <v>Рентгенографія хребта із застосуванням функціональних проб (шийного відділу)</v>
      </c>
      <c r="D138" s="91" t="str">
        <f>IF($F138&gt;$F$12,"",'[2]20'!AC133)</f>
        <v>дослідження</v>
      </c>
      <c r="E138" s="92">
        <f>IF($F138&gt;$F$12,"",IF($B138="","",ROUND('[2]20'!AD133,$F$9)))</f>
        <v>216</v>
      </c>
      <c r="F138" s="30">
        <v>126</v>
      </c>
    </row>
    <row r="139" spans="1:6" ht="26" x14ac:dyDescent="0.25">
      <c r="A139" s="89" t="str">
        <f>IF($F139&gt;$F$12,"",'[2]20'!Z134)</f>
        <v>2.97</v>
      </c>
      <c r="B139" s="89">
        <f>IF($F139&gt;$F$12,"",'[2]20'!AA134)</f>
        <v>117</v>
      </c>
      <c r="C139" s="90" t="str">
        <f>IF($F139&gt;$F$12,"",'[2]20'!AB134)</f>
        <v>Рентгенографія пояснично-крижового відділу хребта при максимальному</v>
      </c>
      <c r="D139" s="91" t="str">
        <f>IF($F139&gt;$F$12,"",'[2]20'!AC134)</f>
        <v>дослідження</v>
      </c>
      <c r="E139" s="92">
        <f>IF($F139&gt;$F$12,"",IF($B139="","",ROUND('[2]20'!AD134,$F$9)))</f>
        <v>276</v>
      </c>
      <c r="F139" s="30">
        <v>127</v>
      </c>
    </row>
    <row r="140" spans="1:6" ht="13" x14ac:dyDescent="0.25">
      <c r="A140" s="89" t="str">
        <f>IF($F140&gt;$F$12,"",'[2]20'!Z135)</f>
        <v>2.98</v>
      </c>
      <c r="B140" s="89">
        <f>IF($F140&gt;$F$12,"",'[2]20'!AA135)</f>
        <v>118</v>
      </c>
      <c r="C140" s="90" t="str">
        <f>IF($F140&gt;$F$12,"",'[2]20'!AB135)</f>
        <v>Рентгенографія кісток кисті (права сторона)</v>
      </c>
      <c r="D140" s="91" t="str">
        <f>IF($F140&gt;$F$12,"",'[2]20'!AC135)</f>
        <v>дослідження</v>
      </c>
      <c r="E140" s="92">
        <f>IF($F140&gt;$F$12,"",IF($B140="","",ROUND('[2]20'!AD135,$F$9)))</f>
        <v>186</v>
      </c>
      <c r="F140" s="30">
        <v>128</v>
      </c>
    </row>
    <row r="141" spans="1:6" ht="13" x14ac:dyDescent="0.25">
      <c r="A141" s="89" t="str">
        <f>IF($F141&gt;$F$12,"",'[2]20'!Z136)</f>
        <v>2.99</v>
      </c>
      <c r="B141" s="89">
        <f>IF($F141&gt;$F$12,"",'[2]20'!AA136)</f>
        <v>119</v>
      </c>
      <c r="C141" s="90" t="str">
        <f>IF($F141&gt;$F$12,"",'[2]20'!AB136)</f>
        <v>Рентгенографія кісток кисті (ліва сторона)</v>
      </c>
      <c r="D141" s="91" t="str">
        <f>IF($F141&gt;$F$12,"",'[2]20'!AC136)</f>
        <v>дослідження</v>
      </c>
      <c r="E141" s="92">
        <f>IF($F141&gt;$F$12,"",IF($B141="","",ROUND('[2]20'!AD136,$F$9)))</f>
        <v>186</v>
      </c>
      <c r="F141" s="30">
        <v>129</v>
      </c>
    </row>
    <row r="142" spans="1:6" ht="13" x14ac:dyDescent="0.25">
      <c r="A142" s="89" t="str">
        <f>IF($F142&gt;$F$12,"",'[2]20'!Z137)</f>
        <v>2.100</v>
      </c>
      <c r="B142" s="89">
        <f>IF($F142&gt;$F$12,"",'[2]20'!AA137)</f>
        <v>120</v>
      </c>
      <c r="C142" s="90" t="str">
        <f>IF($F142&gt;$F$12,"",'[2]20'!AB137)</f>
        <v>Рентгенографія кісток кисті (обидві сторони)</v>
      </c>
      <c r="D142" s="91" t="str">
        <f>IF($F142&gt;$F$12,"",'[2]20'!AC137)</f>
        <v>дослідження</v>
      </c>
      <c r="E142" s="92">
        <f>IF($F142&gt;$F$12,"",IF($B142="","",ROUND('[2]20'!AD137,$F$9)))</f>
        <v>186</v>
      </c>
      <c r="F142" s="30">
        <v>130</v>
      </c>
    </row>
    <row r="143" spans="1:6" ht="13" x14ac:dyDescent="0.25">
      <c r="A143" s="89" t="str">
        <f>IF($F143&gt;$F$12,"",'[2]20'!Z138)</f>
        <v>2.101</v>
      </c>
      <c r="B143" s="89">
        <f>IF($F143&gt;$F$12,"",'[2]20'!AA138)</f>
        <v>121</v>
      </c>
      <c r="C143" s="90" t="str">
        <f>IF($F143&gt;$F$12,"",'[2]20'!AB138)</f>
        <v>Рентгенографія кісток стопи (права сторона)</v>
      </c>
      <c r="D143" s="91" t="str">
        <f>IF($F143&gt;$F$12,"",'[2]20'!AC138)</f>
        <v>дослідження</v>
      </c>
      <c r="E143" s="92">
        <f>IF($F143&gt;$F$12,"",IF($B143="","",ROUND('[2]20'!AD138,$F$9)))</f>
        <v>186</v>
      </c>
      <c r="F143" s="30">
        <v>131</v>
      </c>
    </row>
    <row r="144" spans="1:6" ht="13" x14ac:dyDescent="0.25">
      <c r="A144" s="89" t="str">
        <f>IF($F144&gt;$F$12,"",'[2]20'!Z139)</f>
        <v>2.102</v>
      </c>
      <c r="B144" s="89">
        <f>IF($F144&gt;$F$12,"",'[2]20'!AA139)</f>
        <v>122</v>
      </c>
      <c r="C144" s="90" t="str">
        <f>IF($F144&gt;$F$12,"",'[2]20'!AB139)</f>
        <v>Рентгенографія кісток стопи (ліва сторона)</v>
      </c>
      <c r="D144" s="91" t="str">
        <f>IF($F144&gt;$F$12,"",'[2]20'!AC139)</f>
        <v>дослідження</v>
      </c>
      <c r="E144" s="92">
        <f>IF($F144&gt;$F$12,"",IF($B144="","",ROUND('[2]20'!AD139,$F$9)))</f>
        <v>186</v>
      </c>
      <c r="F144" s="30">
        <v>132</v>
      </c>
    </row>
    <row r="145" spans="1:6" ht="13" x14ac:dyDescent="0.25">
      <c r="A145" s="89" t="str">
        <f>IF($F145&gt;$F$12,"",'[2]20'!Z140)</f>
        <v>2.103</v>
      </c>
      <c r="B145" s="89">
        <f>IF($F145&gt;$F$12,"",'[2]20'!AA140)</f>
        <v>123</v>
      </c>
      <c r="C145" s="90" t="str">
        <f>IF($F145&gt;$F$12,"",'[2]20'!AB140)</f>
        <v>Рентгенографія кісток стопи (обидві сторони)</v>
      </c>
      <c r="D145" s="91" t="str">
        <f>IF($F145&gt;$F$12,"",'[2]20'!AC140)</f>
        <v>дослідження</v>
      </c>
      <c r="E145" s="92">
        <f>IF($F145&gt;$F$12,"",IF($B145="","",ROUND('[2]20'!AD140,$F$9)))</f>
        <v>216</v>
      </c>
      <c r="F145" s="30">
        <v>133</v>
      </c>
    </row>
    <row r="146" spans="1:6" ht="13" x14ac:dyDescent="0.25">
      <c r="A146" s="89" t="str">
        <f>IF($F146&gt;$F$12,"",'[2]20'!Z141)</f>
        <v>2.104</v>
      </c>
      <c r="B146" s="89">
        <f>IF($F146&gt;$F$12,"",'[2]20'!AA141)</f>
        <v>124</v>
      </c>
      <c r="C146" s="90" t="str">
        <f>IF($F146&gt;$F$12,"",'[2]20'!AB141)</f>
        <v>Рентгенографія ділянки трубчастих кісток (плеча)</v>
      </c>
      <c r="D146" s="91" t="str">
        <f>IF($F146&gt;$F$12,"",'[2]20'!AC141)</f>
        <v>дослідження</v>
      </c>
      <c r="E146" s="92">
        <f>IF($F146&gt;$F$12,"",IF($B146="","",ROUND('[2]20'!AD141,$F$9)))</f>
        <v>216</v>
      </c>
      <c r="F146" s="30">
        <v>134</v>
      </c>
    </row>
    <row r="147" spans="1:6" ht="13" x14ac:dyDescent="0.25">
      <c r="A147" s="89" t="str">
        <f>IF($F147&gt;$F$12,"",'[2]20'!Z142)</f>
        <v>2.105</v>
      </c>
      <c r="B147" s="89">
        <f>IF($F147&gt;$F$12,"",'[2]20'!AA142)</f>
        <v>125</v>
      </c>
      <c r="C147" s="90" t="str">
        <f>IF($F147&gt;$F$12,"",'[2]20'!AB142)</f>
        <v>Рентгенографія ділянки трубчастих кісток (передпліччя)</v>
      </c>
      <c r="D147" s="91" t="str">
        <f>IF($F147&gt;$F$12,"",'[2]20'!AC142)</f>
        <v>дослідження</v>
      </c>
      <c r="E147" s="92">
        <f>IF($F147&gt;$F$12,"",IF($B147="","",ROUND('[2]20'!AD142,$F$9)))</f>
        <v>216</v>
      </c>
      <c r="F147" s="30">
        <v>135</v>
      </c>
    </row>
    <row r="148" spans="1:6" ht="13" x14ac:dyDescent="0.25">
      <c r="A148" s="89" t="str">
        <f>IF($F148&gt;$F$12,"",'[2]20'!Z143)</f>
        <v>2.106</v>
      </c>
      <c r="B148" s="89">
        <f>IF($F148&gt;$F$12,"",'[2]20'!AA143)</f>
        <v>126</v>
      </c>
      <c r="C148" s="90" t="str">
        <f>IF($F148&gt;$F$12,"",'[2]20'!AB143)</f>
        <v>Рентгенографія ділянки трубчастих кісток (стегна)</v>
      </c>
      <c r="D148" s="91" t="str">
        <f>IF($F148&gt;$F$12,"",'[2]20'!AC143)</f>
        <v>дослідження</v>
      </c>
      <c r="E148" s="92">
        <f>IF($F148&gt;$F$12,"",IF($B148="","",ROUND('[2]20'!AD143,$F$9)))</f>
        <v>216</v>
      </c>
      <c r="F148" s="30">
        <v>136</v>
      </c>
    </row>
    <row r="149" spans="1:6" ht="13" x14ac:dyDescent="0.25">
      <c r="A149" s="89" t="str">
        <f>IF($F149&gt;$F$12,"",'[2]20'!Z144)</f>
        <v>2.107</v>
      </c>
      <c r="B149" s="89">
        <f>IF($F149&gt;$F$12,"",'[2]20'!AA144)</f>
        <v>127</v>
      </c>
      <c r="C149" s="90" t="str">
        <f>IF($F149&gt;$F$12,"",'[2]20'!AB144)</f>
        <v>Рентгенографія ділянки трубчастих кісток (гомілки)</v>
      </c>
      <c r="D149" s="91" t="str">
        <f>IF($F149&gt;$F$12,"",'[2]20'!AC144)</f>
        <v>дослідження</v>
      </c>
      <c r="E149" s="92">
        <f>IF($F149&gt;$F$12,"",IF($B149="","",ROUND('[2]20'!AD144,$F$9)))</f>
        <v>216</v>
      </c>
      <c r="F149" s="30">
        <v>137</v>
      </c>
    </row>
    <row r="150" spans="1:6" ht="13" x14ac:dyDescent="0.25">
      <c r="A150" s="89" t="str">
        <f>IF($F150&gt;$F$12,"",'[2]20'!Z145)</f>
        <v>2.108</v>
      </c>
      <c r="B150" s="89">
        <f>IF($F150&gt;$F$12,"",'[2]20'!AA145)</f>
        <v>128</v>
      </c>
      <c r="C150" s="90" t="str">
        <f>IF($F150&gt;$F$12,"",'[2]20'!AB145)</f>
        <v>Рентгенографія суглоба (плечового)</v>
      </c>
      <c r="D150" s="91" t="str">
        <f>IF($F150&gt;$F$12,"",'[2]20'!AC145)</f>
        <v>дослідження</v>
      </c>
      <c r="E150" s="92">
        <f>IF($F150&gt;$F$12,"",IF($B150="","",ROUND('[2]20'!AD145,$F$9)))</f>
        <v>173</v>
      </c>
      <c r="F150" s="30">
        <v>138</v>
      </c>
    </row>
    <row r="151" spans="1:6" ht="13" x14ac:dyDescent="0.25">
      <c r="A151" s="89" t="str">
        <f>IF($F151&gt;$F$12,"",'[2]20'!Z146)</f>
        <v>2.109</v>
      </c>
      <c r="B151" s="89">
        <f>IF($F151&gt;$F$12,"",'[2]20'!AA146)</f>
        <v>129</v>
      </c>
      <c r="C151" s="90" t="str">
        <f>IF($F151&gt;$F$12,"",'[2]20'!AB146)</f>
        <v>Рентгенографія суглоба (ліктьового)</v>
      </c>
      <c r="D151" s="91" t="str">
        <f>IF($F151&gt;$F$12,"",'[2]20'!AC146)</f>
        <v>дослідження</v>
      </c>
      <c r="E151" s="92">
        <f>IF($F151&gt;$F$12,"",IF($B151="","",ROUND('[2]20'!AD146,$F$9)))</f>
        <v>186</v>
      </c>
      <c r="F151" s="30">
        <v>139</v>
      </c>
    </row>
    <row r="152" spans="1:6" ht="13" x14ac:dyDescent="0.25">
      <c r="A152" s="89" t="str">
        <f>IF($F152&gt;$F$12,"",'[2]20'!Z147)</f>
        <v>2.110</v>
      </c>
      <c r="B152" s="89">
        <f>IF($F152&gt;$F$12,"",'[2]20'!AA147)</f>
        <v>130</v>
      </c>
      <c r="C152" s="90" t="str">
        <f>IF($F152&gt;$F$12,"",'[2]20'!AB147)</f>
        <v>Рентгенографія суглоба (променево-зап'ясткового)</v>
      </c>
      <c r="D152" s="91" t="str">
        <f>IF($F152&gt;$F$12,"",'[2]20'!AC147)</f>
        <v>дослідження</v>
      </c>
      <c r="E152" s="92">
        <f>IF($F152&gt;$F$12,"",IF($B152="","",ROUND('[2]20'!AD147,$F$9)))</f>
        <v>186</v>
      </c>
      <c r="F152" s="30">
        <v>140</v>
      </c>
    </row>
    <row r="153" spans="1:6" ht="13" x14ac:dyDescent="0.25">
      <c r="A153" s="89" t="str">
        <f>IF($F153&gt;$F$12,"",'[2]20'!Z148)</f>
        <v>2.111</v>
      </c>
      <c r="B153" s="89">
        <f>IF($F153&gt;$F$12,"",'[2]20'!AA148)</f>
        <v>131</v>
      </c>
      <c r="C153" s="90" t="str">
        <f>IF($F153&gt;$F$12,"",'[2]20'!AB148)</f>
        <v>Рентгенографія суглоба (стегнового)</v>
      </c>
      <c r="D153" s="91" t="str">
        <f>IF($F153&gt;$F$12,"",'[2]20'!AC148)</f>
        <v>дослідження</v>
      </c>
      <c r="E153" s="92">
        <f>IF($F153&gt;$F$12,"",IF($B153="","",ROUND('[2]20'!AD148,$F$9)))</f>
        <v>186</v>
      </c>
      <c r="F153" s="30">
        <v>141</v>
      </c>
    </row>
    <row r="154" spans="1:6" ht="13" x14ac:dyDescent="0.25">
      <c r="A154" s="89" t="str">
        <f>IF($F154&gt;$F$12,"",'[2]20'!Z149)</f>
        <v>2.112</v>
      </c>
      <c r="B154" s="89">
        <f>IF($F154&gt;$F$12,"",'[2]20'!AA149)</f>
        <v>132</v>
      </c>
      <c r="C154" s="90" t="str">
        <f>IF($F154&gt;$F$12,"",'[2]20'!AB149)</f>
        <v>Рентгенографія суглоба (колінного)</v>
      </c>
      <c r="D154" s="91" t="str">
        <f>IF($F154&gt;$F$12,"",'[2]20'!AC149)</f>
        <v>дослідження</v>
      </c>
      <c r="E154" s="92">
        <f>IF($F154&gt;$F$12,"",IF($B154="","",ROUND('[2]20'!AD149,$F$9)))</f>
        <v>216</v>
      </c>
      <c r="F154" s="30">
        <v>142</v>
      </c>
    </row>
    <row r="155" spans="1:6" ht="13" x14ac:dyDescent="0.25">
      <c r="A155" s="89" t="str">
        <f>IF($F155&gt;$F$12,"",'[2]20'!Z150)</f>
        <v>2.113</v>
      </c>
      <c r="B155" s="89">
        <f>IF($F155&gt;$F$12,"",'[2]20'!AA150)</f>
        <v>133</v>
      </c>
      <c r="C155" s="90" t="str">
        <f>IF($F155&gt;$F$12,"",'[2]20'!AB150)</f>
        <v>Рентгенографія суглоба (гомілковостопного)</v>
      </c>
      <c r="D155" s="91" t="str">
        <f>IF($F155&gt;$F$12,"",'[2]20'!AC150)</f>
        <v>дослідження</v>
      </c>
      <c r="E155" s="92">
        <f>IF($F155&gt;$F$12,"",IF($B155="","",ROUND('[2]20'!AD150,$F$9)))</f>
        <v>186</v>
      </c>
      <c r="F155" s="30">
        <v>143</v>
      </c>
    </row>
    <row r="156" spans="1:6" ht="13" x14ac:dyDescent="0.25">
      <c r="A156" s="89" t="str">
        <f>IF($F156&gt;$F$12,"",'[2]20'!Z151)</f>
        <v>2.114</v>
      </c>
      <c r="B156" s="89">
        <f>IF($F156&gt;$F$12,"",'[2]20'!AA151)</f>
        <v>134</v>
      </c>
      <c r="C156" s="90" t="str">
        <f>IF($F156&gt;$F$12,"",'[2]20'!AB151)</f>
        <v>Рентгенографія п'яткової кістки (права сторона)</v>
      </c>
      <c r="D156" s="91" t="str">
        <f>IF($F156&gt;$F$12,"",'[2]20'!AC151)</f>
        <v>дослідження</v>
      </c>
      <c r="E156" s="92">
        <f>IF($F156&gt;$F$12,"",IF($B156="","",ROUND('[2]20'!AD151,$F$9)))</f>
        <v>173</v>
      </c>
      <c r="F156" s="30">
        <v>144</v>
      </c>
    </row>
    <row r="157" spans="1:6" ht="13" x14ac:dyDescent="0.25">
      <c r="A157" s="89" t="str">
        <f>IF($F157&gt;$F$12,"",'[2]20'!Z152)</f>
        <v>2.115</v>
      </c>
      <c r="B157" s="89">
        <f>IF($F157&gt;$F$12,"",'[2]20'!AA152)</f>
        <v>135</v>
      </c>
      <c r="C157" s="90" t="str">
        <f>IF($F157&gt;$F$12,"",'[2]20'!AB152)</f>
        <v>Рентгенографія п'яткової кістки (ліва сторона)</v>
      </c>
      <c r="D157" s="91" t="str">
        <f>IF($F157&gt;$F$12,"",'[2]20'!AC152)</f>
        <v>дослідження</v>
      </c>
      <c r="E157" s="92">
        <f>IF($F157&gt;$F$12,"",IF($B157="","",ROUND('[2]20'!AD152,$F$9)))</f>
        <v>173</v>
      </c>
      <c r="F157" s="30">
        <v>145</v>
      </c>
    </row>
    <row r="158" spans="1:6" ht="13" x14ac:dyDescent="0.25">
      <c r="A158" s="89" t="str">
        <f>IF($F158&gt;$F$12,"",'[2]20'!Z153)</f>
        <v>2.116</v>
      </c>
      <c r="B158" s="89">
        <f>IF($F158&gt;$F$12,"",'[2]20'!AA153)</f>
        <v>136</v>
      </c>
      <c r="C158" s="90" t="str">
        <f>IF($F158&gt;$F$12,"",'[2]20'!AB153)</f>
        <v>Рентгенографія ребер (ліва сторона)</v>
      </c>
      <c r="D158" s="91" t="str">
        <f>IF($F158&gt;$F$12,"",'[2]20'!AC153)</f>
        <v>дослідження</v>
      </c>
      <c r="E158" s="92">
        <f>IF($F158&gt;$F$12,"",IF($B158="","",ROUND('[2]20'!AD153,$F$9)))</f>
        <v>186</v>
      </c>
      <c r="F158" s="30">
        <v>146</v>
      </c>
    </row>
    <row r="159" spans="1:6" ht="13" x14ac:dyDescent="0.25">
      <c r="A159" s="89" t="str">
        <f>IF($F159&gt;$F$12,"",'[2]20'!Z154)</f>
        <v>2.117</v>
      </c>
      <c r="B159" s="89">
        <f>IF($F159&gt;$F$12,"",'[2]20'!AA154)</f>
        <v>137</v>
      </c>
      <c r="C159" s="90" t="str">
        <f>IF($F159&gt;$F$12,"",'[2]20'!AB154)</f>
        <v>Рентгенографія ребер (права сторона)</v>
      </c>
      <c r="D159" s="91" t="str">
        <f>IF($F159&gt;$F$12,"",'[2]20'!AC154)</f>
        <v>дослідження</v>
      </c>
      <c r="E159" s="92">
        <f>IF($F159&gt;$F$12,"",IF($B159="","",ROUND('[2]20'!AD154,$F$9)))</f>
        <v>186</v>
      </c>
      <c r="F159" s="30">
        <v>147</v>
      </c>
    </row>
    <row r="160" spans="1:6" ht="13" x14ac:dyDescent="0.25">
      <c r="A160" s="89" t="str">
        <f>IF($F160&gt;$F$12,"",'[2]20'!Z155)</f>
        <v>2.118</v>
      </c>
      <c r="B160" s="89">
        <f>IF($F160&gt;$F$12,"",'[2]20'!AA155)</f>
        <v>138</v>
      </c>
      <c r="C160" s="90" t="str">
        <f>IF($F160&gt;$F$12,"",'[2]20'!AB155)</f>
        <v>Рентгенографія ребер (обидві сторони)</v>
      </c>
      <c r="D160" s="91" t="str">
        <f>IF($F160&gt;$F$12,"",'[2]20'!AC155)</f>
        <v>дослідження</v>
      </c>
      <c r="E160" s="92">
        <f>IF($F160&gt;$F$12,"",IF($B160="","",ROUND('[2]20'!AD155,$F$9)))</f>
        <v>186</v>
      </c>
      <c r="F160" s="30">
        <v>148</v>
      </c>
    </row>
    <row r="161" spans="1:6" ht="13" x14ac:dyDescent="0.25">
      <c r="A161" s="89" t="str">
        <f>IF($F161&gt;$F$12,"",'[2]20'!Z156)</f>
        <v>2.119</v>
      </c>
      <c r="B161" s="89">
        <f>IF($F161&gt;$F$12,"",'[2]20'!AA156)</f>
        <v>139</v>
      </c>
      <c r="C161" s="90" t="str">
        <f>IF($F161&gt;$F$12,"",'[2]20'!AB156)</f>
        <v>Рентгенографія ключиці (права сторона)</v>
      </c>
      <c r="D161" s="91" t="str">
        <f>IF($F161&gt;$F$12,"",'[2]20'!AC156)</f>
        <v>дослідження</v>
      </c>
      <c r="E161" s="92">
        <f>IF($F161&gt;$F$12,"",IF($B161="","",ROUND('[2]20'!AD156,$F$9)))</f>
        <v>173</v>
      </c>
      <c r="F161" s="30">
        <v>149</v>
      </c>
    </row>
    <row r="162" spans="1:6" ht="13" x14ac:dyDescent="0.25">
      <c r="A162" s="89" t="str">
        <f>IF($F162&gt;$F$12,"",'[2]20'!Z157)</f>
        <v>2.120</v>
      </c>
      <c r="B162" s="89">
        <f>IF($F162&gt;$F$12,"",'[2]20'!AA157)</f>
        <v>140</v>
      </c>
      <c r="C162" s="90" t="str">
        <f>IF($F162&gt;$F$12,"",'[2]20'!AB157)</f>
        <v>Рентгенографія ключиці (ліва сторона)</v>
      </c>
      <c r="D162" s="91" t="str">
        <f>IF($F162&gt;$F$12,"",'[2]20'!AC157)</f>
        <v>дослідження</v>
      </c>
      <c r="E162" s="92">
        <f>IF($F162&gt;$F$12,"",IF($B162="","",ROUND('[2]20'!AD157,$F$9)))</f>
        <v>173</v>
      </c>
      <c r="F162" s="30">
        <v>150</v>
      </c>
    </row>
    <row r="163" spans="1:6" ht="13" x14ac:dyDescent="0.25">
      <c r="A163" s="89" t="str">
        <f>IF($F163&gt;$F$12,"",'[2]20'!Z158)</f>
        <v>2.121</v>
      </c>
      <c r="B163" s="89">
        <f>IF($F163&gt;$F$12,"",'[2]20'!AA158)</f>
        <v>141</v>
      </c>
      <c r="C163" s="90" t="str">
        <f>IF($F163&gt;$F$12,"",'[2]20'!AB158)</f>
        <v>Рентгенографія грудини</v>
      </c>
      <c r="D163" s="91" t="str">
        <f>IF($F163&gt;$F$12,"",'[2]20'!AC158)</f>
        <v>дослідження</v>
      </c>
      <c r="E163" s="92">
        <f>IF($F163&gt;$F$12,"",IF($B163="","",ROUND('[2]20'!AD158,$F$9)))</f>
        <v>216</v>
      </c>
      <c r="F163" s="30">
        <v>151</v>
      </c>
    </row>
    <row r="164" spans="1:6" ht="26" x14ac:dyDescent="0.25">
      <c r="A164" s="89" t="str">
        <f>IF($F164&gt;$F$12,"",'[2]20'!Z159)</f>
        <v>2.122</v>
      </c>
      <c r="B164" s="89">
        <f>IF($F164&gt;$F$12,"",'[2]20'!AA159)</f>
        <v>142</v>
      </c>
      <c r="C164" s="90" t="str">
        <f>IF($F164&gt;$F$12,"",'[2]20'!AB159)</f>
        <v>Рентгенографія органів грудної клітки в одній проекції на апараті "Медікс" з розпечаткою знімку</v>
      </c>
      <c r="D164" s="91" t="str">
        <f>IF($F164&gt;$F$12,"",'[2]20'!AC159)</f>
        <v>дослідження</v>
      </c>
      <c r="E164" s="92">
        <f>IF($F164&gt;$F$12,"",IF($B164="","",ROUND('[2]20'!AD159,$F$9)))</f>
        <v>216</v>
      </c>
      <c r="F164" s="30">
        <v>152</v>
      </c>
    </row>
    <row r="165" spans="1:6" ht="26" x14ac:dyDescent="0.25">
      <c r="A165" s="89" t="str">
        <f>IF($F165&gt;$F$12,"",'[2]20'!Z160)</f>
        <v>2.123</v>
      </c>
      <c r="B165" s="89">
        <f>IF($F165&gt;$F$12,"",'[2]20'!AA160)</f>
        <v>143</v>
      </c>
      <c r="C165" s="90" t="str">
        <f>IF($F165&gt;$F$12,"",'[2]20'!AB160)</f>
        <v>Рентгенографія органів грудної клітки в двох проекціях на апараті "Медікс" з розпечаткою знімку</v>
      </c>
      <c r="D165" s="91" t="str">
        <f>IF($F165&gt;$F$12,"",'[2]20'!AC160)</f>
        <v>дослідження</v>
      </c>
      <c r="E165" s="92">
        <f>IF($F165&gt;$F$12,"",IF($B165="","",ROUND('[2]20'!AD160,$F$9)))</f>
        <v>398</v>
      </c>
      <c r="F165" s="30">
        <v>153</v>
      </c>
    </row>
    <row r="166" spans="1:6" ht="26" x14ac:dyDescent="0.25">
      <c r="A166" s="89" t="str">
        <f>IF($F166&gt;$F$12,"",'[2]20'!Z161)</f>
        <v>2.124</v>
      </c>
      <c r="B166" s="89">
        <f>IF($F166&gt;$F$12,"",'[2]20'!AA161)</f>
        <v>144</v>
      </c>
      <c r="C166" s="90" t="str">
        <f>IF($F166&gt;$F$12,"",'[2]20'!AB161)</f>
        <v>Рентгенографія кістково-суглобової системи в одній проекції на апараті "Медікс" з розпечаткою знімку</v>
      </c>
      <c r="D166" s="91" t="str">
        <f>IF($F166&gt;$F$12,"",'[2]20'!AC161)</f>
        <v>дослідження</v>
      </c>
      <c r="E166" s="92">
        <f>IF($F166&gt;$F$12,"",IF($B166="","",ROUND('[2]20'!AD161,$F$9)))</f>
        <v>237</v>
      </c>
      <c r="F166" s="30">
        <v>154</v>
      </c>
    </row>
    <row r="167" spans="1:6" ht="26" x14ac:dyDescent="0.25">
      <c r="A167" s="89" t="str">
        <f>IF($F167&gt;$F$12,"",'[2]20'!Z162)</f>
        <v>2.125</v>
      </c>
      <c r="B167" s="89">
        <f>IF($F167&gt;$F$12,"",'[2]20'!AA162)</f>
        <v>145</v>
      </c>
      <c r="C167" s="90" t="str">
        <f>IF($F167&gt;$F$12,"",'[2]20'!AB162)</f>
        <v>Рентгенографія кістково-суглобової системи в двох проекціях на апараті "Медікс" з розпечаткою знімку</v>
      </c>
      <c r="D167" s="91" t="str">
        <f>IF($F167&gt;$F$12,"",'[2]20'!AC162)</f>
        <v>дослідження</v>
      </c>
      <c r="E167" s="92">
        <f>IF($F167&gt;$F$12,"",IF($B167="","",ROUND('[2]20'!AD162,$F$9)))</f>
        <v>419</v>
      </c>
      <c r="F167" s="30">
        <v>155</v>
      </c>
    </row>
    <row r="168" spans="1:6" ht="26" x14ac:dyDescent="0.25">
      <c r="A168" s="89" t="str">
        <f>IF($F168&gt;$F$12,"",'[2]20'!Z163)</f>
        <v>2.126</v>
      </c>
      <c r="B168" s="89">
        <f>IF($F168&gt;$F$12,"",'[2]20'!AA163)</f>
        <v>146</v>
      </c>
      <c r="C168" s="90" t="str">
        <f>IF($F168&gt;$F$12,"",'[2]20'!AB163)</f>
        <v>Рентгенографія органів грудної клітки в одній проекції на апараті "Медікс" без розпечатки знімку</v>
      </c>
      <c r="D168" s="91" t="str">
        <f>IF($F168&gt;$F$12,"",'[2]20'!AC163)</f>
        <v>дослідження</v>
      </c>
      <c r="E168" s="92">
        <f>IF($F168&gt;$F$12,"",IF($B168="","",ROUND('[2]20'!AD163,$F$9)))</f>
        <v>86</v>
      </c>
      <c r="F168" s="30">
        <v>156</v>
      </c>
    </row>
    <row r="169" spans="1:6" ht="26" x14ac:dyDescent="0.25">
      <c r="A169" s="89" t="str">
        <f>IF($F169&gt;$F$12,"",'[2]20'!Z164)</f>
        <v>2.127</v>
      </c>
      <c r="B169" s="89">
        <f>IF($F169&gt;$F$12,"",'[2]20'!AA164)</f>
        <v>147</v>
      </c>
      <c r="C169" s="90" t="str">
        <f>IF($F169&gt;$F$12,"",'[2]20'!AB164)</f>
        <v>Рентгенографія органів грудної клітки в двох проекціях на апараті "Медікс"без розпечатки знімку</v>
      </c>
      <c r="D169" s="91" t="str">
        <f>IF($F169&gt;$F$12,"",'[2]20'!AC164)</f>
        <v>дослідження</v>
      </c>
      <c r="E169" s="92">
        <f>IF($F169&gt;$F$12,"",IF($B169="","",ROUND('[2]20'!AD164,$F$9)))</f>
        <v>138</v>
      </c>
      <c r="F169" s="30">
        <v>157</v>
      </c>
    </row>
    <row r="170" spans="1:6" ht="26" x14ac:dyDescent="0.25">
      <c r="A170" s="89" t="str">
        <f>IF($F170&gt;$F$12,"",'[2]20'!Z165)</f>
        <v>2.128</v>
      </c>
      <c r="B170" s="89">
        <f>IF($F170&gt;$F$12,"",'[2]20'!AA165)</f>
        <v>148</v>
      </c>
      <c r="C170" s="90" t="str">
        <f>IF($F170&gt;$F$12,"",'[2]20'!AB165)</f>
        <v>Рентгенографія кістково-суглобової системи в одній проекції на апараті "Медікс" без розпечатки знімку</v>
      </c>
      <c r="D170" s="91" t="str">
        <f>IF($F170&gt;$F$12,"",'[2]20'!AC165)</f>
        <v>дослідження</v>
      </c>
      <c r="E170" s="92">
        <f>IF($F170&gt;$F$12,"",IF($B170="","",ROUND('[2]20'!AD165,$F$9)))</f>
        <v>107</v>
      </c>
      <c r="F170" s="30">
        <v>158</v>
      </c>
    </row>
    <row r="171" spans="1:6" ht="26" x14ac:dyDescent="0.25">
      <c r="A171" s="89" t="str">
        <f>IF($F171&gt;$F$12,"",'[2]20'!Z166)</f>
        <v>2.129</v>
      </c>
      <c r="B171" s="89">
        <f>IF($F171&gt;$F$12,"",'[2]20'!AA166)</f>
        <v>149</v>
      </c>
      <c r="C171" s="90" t="str">
        <f>IF($F171&gt;$F$12,"",'[2]20'!AB166)</f>
        <v>Рентгенографія кістково-суглобової системи в двох проекціях на апараті "Медікс" без розпечатки знімку</v>
      </c>
      <c r="D171" s="91" t="str">
        <f>IF($F171&gt;$F$12,"",'[2]20'!AC166)</f>
        <v>дослідження</v>
      </c>
      <c r="E171" s="92">
        <f>IF($F171&gt;$F$12,"",IF($B171="","",ROUND('[2]20'!AD166,$F$9)))</f>
        <v>159</v>
      </c>
      <c r="F171" s="30">
        <v>159</v>
      </c>
    </row>
    <row r="172" spans="1:6" ht="13" x14ac:dyDescent="0.25">
      <c r="A172" s="89" t="str">
        <f>IF($F172&gt;$F$12,"",'[2]20'!Z167)</f>
        <v>2.130</v>
      </c>
      <c r="B172" s="89">
        <f>IF($F172&gt;$F$12,"",'[2]20'!AA167)</f>
        <v>178</v>
      </c>
      <c r="C172" s="90" t="str">
        <f>IF($F172&gt;$F$12,"",'[2]20'!AB167)</f>
        <v>Оцінка гостроти зору щодо здатності читати</v>
      </c>
      <c r="D172" s="91" t="str">
        <f>IF($F172&gt;$F$12,"",'[2]20'!AC167)</f>
        <v>дослідження</v>
      </c>
      <c r="E172" s="92">
        <f>IF($F172&gt;$F$12,"",IF($B172="","",ROUND('[2]20'!AD167,$F$9)))</f>
        <v>90</v>
      </c>
      <c r="F172" s="30">
        <v>160</v>
      </c>
    </row>
    <row r="173" spans="1:6" ht="13" x14ac:dyDescent="0.25">
      <c r="A173" s="89" t="str">
        <f>IF($F173&gt;$F$12,"",'[2]20'!Z168)</f>
        <v>2.131</v>
      </c>
      <c r="B173" s="89">
        <f>IF($F173&gt;$F$12,"",'[2]20'!AA168)</f>
        <v>179</v>
      </c>
      <c r="C173" s="90" t="str">
        <f>IF($F173&gt;$F$12,"",'[2]20'!AB168)</f>
        <v>Оцінка гостроти зору дітей і неписьменних</v>
      </c>
      <c r="D173" s="91" t="str">
        <f>IF($F173&gt;$F$12,"",'[2]20'!AC168)</f>
        <v>дослідження</v>
      </c>
      <c r="E173" s="92">
        <f>IF($F173&gt;$F$12,"",IF($B173="","",ROUND('[2]20'!AD168,$F$9)))</f>
        <v>90</v>
      </c>
      <c r="F173" s="30">
        <v>161</v>
      </c>
    </row>
    <row r="174" spans="1:6" ht="13" x14ac:dyDescent="0.25">
      <c r="A174" s="89" t="str">
        <f>IF($F174&gt;$F$12,"",'[2]20'!Z169)</f>
        <v>2.132</v>
      </c>
      <c r="B174" s="89">
        <f>IF($F174&gt;$F$12,"",'[2]20'!AA169)</f>
        <v>180</v>
      </c>
      <c r="C174" s="90" t="str">
        <f>IF($F174&gt;$F$12,"",'[2]20'!AB169)</f>
        <v>Перевірка кольорового зору</v>
      </c>
      <c r="D174" s="91" t="str">
        <f>IF($F174&gt;$F$12,"",'[2]20'!AC169)</f>
        <v>дослідження</v>
      </c>
      <c r="E174" s="92">
        <f>IF($F174&gt;$F$12,"",IF($B174="","",ROUND('[2]20'!AD169,$F$9)))</f>
        <v>90</v>
      </c>
      <c r="F174" s="30">
        <v>162</v>
      </c>
    </row>
    <row r="175" spans="1:6" ht="13" x14ac:dyDescent="0.25">
      <c r="A175" s="89" t="str">
        <f>IF($F175&gt;$F$12,"",'[2]20'!Z170)</f>
        <v>2.133</v>
      </c>
      <c r="B175" s="89">
        <f>IF($F175&gt;$F$12,"",'[2]20'!AA170)</f>
        <v>183</v>
      </c>
      <c r="C175" s="90" t="str">
        <f>IF($F175&gt;$F$12,"",'[2]20'!AB170)</f>
        <v>Дослідження очного дна</v>
      </c>
      <c r="D175" s="91" t="str">
        <f>IF($F175&gt;$F$12,"",'[2]20'!AC170)</f>
        <v>дослідження</v>
      </c>
      <c r="E175" s="92">
        <f>IF($F175&gt;$F$12,"",IF($B175="","",ROUND('[2]20'!AD170,$F$9)))</f>
        <v>105</v>
      </c>
      <c r="F175" s="30">
        <v>163</v>
      </c>
    </row>
    <row r="176" spans="1:6" ht="13" x14ac:dyDescent="0.25">
      <c r="A176" s="89" t="str">
        <f>IF($F176&gt;$F$12,"",'[2]20'!Z171)</f>
        <v>2.134</v>
      </c>
      <c r="B176" s="89">
        <f>IF($F176&gt;$F$12,"",'[2]20'!AA171)</f>
        <v>184</v>
      </c>
      <c r="C176" s="90" t="str">
        <f>IF($F176&gt;$F$12,"",'[2]20'!AB171)</f>
        <v>Підбір окулярів</v>
      </c>
      <c r="D176" s="91" t="str">
        <f>IF($F176&gt;$F$12,"",'[2]20'!AC171)</f>
        <v>дослідження</v>
      </c>
      <c r="E176" s="92">
        <f>IF($F176&gt;$F$12,"",IF($B176="","",ROUND('[2]20'!AD171,$F$9)))</f>
        <v>105</v>
      </c>
      <c r="F176" s="30">
        <v>164</v>
      </c>
    </row>
    <row r="177" spans="1:6" ht="13" x14ac:dyDescent="0.25">
      <c r="A177" s="89" t="str">
        <f>IF($F177&gt;$F$12,"",'[2]20'!Z172)</f>
        <v>2.135</v>
      </c>
      <c r="B177" s="89">
        <f>IF($F177&gt;$F$12,"",'[2]20'!AA172)</f>
        <v>185</v>
      </c>
      <c r="C177" s="90" t="str">
        <f>IF($F177&gt;$F$12,"",'[2]20'!AB172)</f>
        <v>Виписування паперового рецепту лікаря-дерматовенеролога</v>
      </c>
      <c r="D177" s="91" t="str">
        <f>IF($F177&gt;$F$12,"",'[2]20'!AC172)</f>
        <v>шт</v>
      </c>
      <c r="E177" s="92">
        <f>IF($F177&gt;$F$12,"",IF($B177="","",ROUND('[2]20'!AD172,$F$9)))</f>
        <v>22</v>
      </c>
      <c r="F177" s="30">
        <v>165</v>
      </c>
    </row>
    <row r="178" spans="1:6" ht="13" x14ac:dyDescent="0.25">
      <c r="A178" s="89" t="str">
        <f>IF($F178&gt;$F$12,"",'[2]20'!Z173)</f>
        <v>2.136</v>
      </c>
      <c r="B178" s="89">
        <f>IF($F178&gt;$F$12,"",'[2]20'!AA173)</f>
        <v>186</v>
      </c>
      <c r="C178" s="90" t="str">
        <f>IF($F178&gt;$F$12,"",'[2]20'!AB173)</f>
        <v>Виписування електронного рецепту лікаря-дерматовенеролога</v>
      </c>
      <c r="D178" s="91" t="str">
        <f>IF($F178&gt;$F$12,"",'[2]20'!AC173)</f>
        <v>шт</v>
      </c>
      <c r="E178" s="92">
        <f>IF($F178&gt;$F$12,"",IF($B178="","",ROUND('[2]20'!AD173,$F$9)))</f>
        <v>13</v>
      </c>
      <c r="F178" s="30">
        <v>166</v>
      </c>
    </row>
    <row r="179" spans="1:6" ht="26" x14ac:dyDescent="0.25">
      <c r="A179" s="89" t="str">
        <f>IF($F179&gt;$F$12,"",'[2]20'!Z174)</f>
        <v>2.137</v>
      </c>
      <c r="B179" s="89">
        <f>IF($F179&gt;$F$12,"",'[2]20'!AA174)</f>
        <v>193</v>
      </c>
      <c r="C179" s="90" t="str">
        <f>IF($F179&gt;$F$12,"",'[2]20'!AB174)</f>
        <v>Забирання матеріалу для мікробіологічного дослідження лікаря-дерматовенеролога</v>
      </c>
      <c r="D179" s="91" t="str">
        <f>IF($F179&gt;$F$12,"",'[2]20'!AC174)</f>
        <v>процедура</v>
      </c>
      <c r="E179" s="92">
        <f>IF($F179&gt;$F$12,"",IF($B179="","",ROUND('[2]20'!AD174,$F$9)))</f>
        <v>87</v>
      </c>
      <c r="F179" s="30">
        <v>167</v>
      </c>
    </row>
    <row r="180" spans="1:6" ht="13" x14ac:dyDescent="0.25">
      <c r="A180" s="89" t="str">
        <f>IF($F180&gt;$F$12,"",'[2]20'!Z175)</f>
        <v>2.138</v>
      </c>
      <c r="B180" s="89">
        <f>IF($F180&gt;$F$12,"",'[2]20'!AA175)</f>
        <v>194</v>
      </c>
      <c r="C180" s="90" t="str">
        <f>IF($F180&gt;$F$12,"",'[2]20'!AB175)</f>
        <v>Забір мазка (жінка)</v>
      </c>
      <c r="D180" s="91" t="str">
        <f>IF($F180&gt;$F$12,"",'[2]20'!AC175)</f>
        <v>процедура</v>
      </c>
      <c r="E180" s="92">
        <f>IF($F180&gt;$F$12,"",IF($B180="","",ROUND('[2]20'!AD175,$F$9)))</f>
        <v>98</v>
      </c>
      <c r="F180" s="30">
        <v>168</v>
      </c>
    </row>
    <row r="181" spans="1:6" ht="13" x14ac:dyDescent="0.25">
      <c r="A181" s="89" t="str">
        <f>IF($F181&gt;$F$12,"",'[2]20'!Z176)</f>
        <v>2.139</v>
      </c>
      <c r="B181" s="89">
        <f>IF($F181&gt;$F$12,"",'[2]20'!AA176)</f>
        <v>195</v>
      </c>
      <c r="C181" s="90" t="str">
        <f>IF($F181&gt;$F$12,"",'[2]20'!AB176)</f>
        <v>Забір мазка (чоловік)</v>
      </c>
      <c r="D181" s="91" t="str">
        <f>IF($F181&gt;$F$12,"",'[2]20'!AC176)</f>
        <v>процедура</v>
      </c>
      <c r="E181" s="92">
        <f>IF($F181&gt;$F$12,"",IF($B181="","",ROUND('[2]20'!AD176,$F$9)))</f>
        <v>81</v>
      </c>
      <c r="F181" s="30">
        <v>169</v>
      </c>
    </row>
    <row r="182" spans="1:6" ht="13" x14ac:dyDescent="0.25">
      <c r="A182" s="89" t="str">
        <f>IF($F182&gt;$F$12,"",'[2]20'!Z177)</f>
        <v>2.140</v>
      </c>
      <c r="B182" s="89">
        <f>IF($F182&gt;$F$12,"",'[2]20'!AA177)</f>
        <v>196</v>
      </c>
      <c r="C182" s="90" t="str">
        <f>IF($F182&gt;$F$12,"",'[2]20'!AB177)</f>
        <v>Коагуляція</v>
      </c>
      <c r="D182" s="91" t="str">
        <f>IF($F182&gt;$F$12,"",'[2]20'!AC177)</f>
        <v>процедура</v>
      </c>
      <c r="E182" s="92">
        <f>IF($F182&gt;$F$12,"",IF($B182="","",ROUND('[2]20'!AD177,$F$9)))</f>
        <v>251</v>
      </c>
      <c r="F182" s="30">
        <v>170</v>
      </c>
    </row>
    <row r="183" spans="1:6" ht="13" x14ac:dyDescent="0.25">
      <c r="A183" s="89" t="str">
        <f>IF($F183&gt;$F$12,"",'[2]20'!Z178)</f>
        <v>2.141</v>
      </c>
      <c r="B183" s="89">
        <f>IF($F183&gt;$F$12,"",'[2]20'!AA178)</f>
        <v>197</v>
      </c>
      <c r="C183" s="90" t="str">
        <f>IF($F183&gt;$F$12,"",'[2]20'!AB178)</f>
        <v>Біопсія шкіри</v>
      </c>
      <c r="D183" s="91" t="str">
        <f>IF($F183&gt;$F$12,"",'[2]20'!AC178)</f>
        <v>процедура</v>
      </c>
      <c r="E183" s="92">
        <f>IF($F183&gt;$F$12,"",IF($B183="","",ROUND('[2]20'!AD178,$F$9)))</f>
        <v>327</v>
      </c>
      <c r="F183" s="30">
        <v>171</v>
      </c>
    </row>
    <row r="184" spans="1:6" ht="13" x14ac:dyDescent="0.25">
      <c r="A184" s="89" t="str">
        <f>IF($F184&gt;$F$12,"",'[2]20'!Z179)</f>
        <v>2.142</v>
      </c>
      <c r="B184" s="89">
        <f>IF($F184&gt;$F$12,"",'[2]20'!AA179)</f>
        <v>198</v>
      </c>
      <c r="C184" s="90" t="str">
        <f>IF($F184&gt;$F$12,"",'[2]20'!AB179)</f>
        <v>Пальцеве дослідження прямої кишки</v>
      </c>
      <c r="D184" s="91" t="str">
        <f>IF($F184&gt;$F$12,"",'[2]20'!AC179)</f>
        <v>дослідження</v>
      </c>
      <c r="E184" s="92">
        <f>IF($F184&gt;$F$12,"",IF($B184="","",ROUND('[2]20'!AD179,$F$9)))</f>
        <v>31</v>
      </c>
      <c r="F184" s="30">
        <v>172</v>
      </c>
    </row>
    <row r="185" spans="1:6" ht="13" x14ac:dyDescent="0.25">
      <c r="A185" s="89" t="str">
        <f>IF($F185&gt;$F$12,"",'[2]20'!Z180)</f>
        <v>2.143</v>
      </c>
      <c r="B185" s="89">
        <f>IF($F185&gt;$F$12,"",'[2]20'!AA180)</f>
        <v>199</v>
      </c>
      <c r="C185" s="90" t="str">
        <f>IF($F185&gt;$F$12,"",'[2]20'!AB180)</f>
        <v>Обстеження чоловічих статевих органів</v>
      </c>
      <c r="D185" s="91" t="str">
        <f>IF($F185&gt;$F$12,"",'[2]20'!AC180)</f>
        <v>обстеження</v>
      </c>
      <c r="E185" s="92">
        <f>IF($F185&gt;$F$12,"",IF($B185="","",ROUND('[2]20'!AD180,$F$9)))</f>
        <v>31</v>
      </c>
      <c r="F185" s="30">
        <v>173</v>
      </c>
    </row>
    <row r="186" spans="1:6" ht="13" x14ac:dyDescent="0.25">
      <c r="A186" s="89" t="str">
        <f>IF($F186&gt;$F$12,"",'[2]20'!Z181)</f>
        <v>2.144</v>
      </c>
      <c r="B186" s="89">
        <f>IF($F186&gt;$F$12,"",'[2]20'!AA181)</f>
        <v>200</v>
      </c>
      <c r="C186" s="90" t="str">
        <f>IF($F186&gt;$F$12,"",'[2]20'!AB181)</f>
        <v>Вимір довжини й окружності кінцівок</v>
      </c>
      <c r="D186" s="91" t="str">
        <f>IF($F186&gt;$F$12,"",'[2]20'!AC181)</f>
        <v>процедура</v>
      </c>
      <c r="E186" s="92">
        <f>IF($F186&gt;$F$12,"",IF($B186="","",ROUND('[2]20'!AD181,$F$9)))</f>
        <v>31</v>
      </c>
      <c r="F186" s="30">
        <v>174</v>
      </c>
    </row>
    <row r="187" spans="1:6" ht="13" x14ac:dyDescent="0.25">
      <c r="A187" s="89" t="str">
        <f>IF($F187&gt;$F$12,"",'[2]20'!Z182)</f>
        <v>2.145</v>
      </c>
      <c r="B187" s="89">
        <f>IF($F187&gt;$F$12,"",'[2]20'!AA182)</f>
        <v>201</v>
      </c>
      <c r="C187" s="90" t="str">
        <f>IF($F187&gt;$F$12,"",'[2]20'!AB182)</f>
        <v>Вимір об'єму рухів кінцівок</v>
      </c>
      <c r="D187" s="91" t="str">
        <f>IF($F187&gt;$F$12,"",'[2]20'!AC182)</f>
        <v>процедура</v>
      </c>
      <c r="E187" s="92">
        <f>IF($F187&gt;$F$12,"",IF($B187="","",ROUND('[2]20'!AD182,$F$9)))</f>
        <v>31</v>
      </c>
      <c r="F187" s="30">
        <v>175</v>
      </c>
    </row>
    <row r="188" spans="1:6" ht="13" x14ac:dyDescent="0.25">
      <c r="A188" s="89" t="str">
        <f>IF($F188&gt;$F$12,"",'[2]20'!Z183)</f>
        <v>2.146</v>
      </c>
      <c r="B188" s="89">
        <f>IF($F188&gt;$F$12,"",'[2]20'!AA183)</f>
        <v>202</v>
      </c>
      <c r="C188" s="90" t="str">
        <f>IF($F188&gt;$F$12,"",'[2]20'!AB183)</f>
        <v>Зондування суглоба</v>
      </c>
      <c r="D188" s="91" t="str">
        <f>IF($F188&gt;$F$12,"",'[2]20'!AC183)</f>
        <v>операція</v>
      </c>
      <c r="E188" s="92">
        <f>IF($F188&gt;$F$12,"",IF($B188="","",ROUND('[2]20'!AD183,$F$9)))</f>
        <v>127</v>
      </c>
      <c r="F188" s="30">
        <v>176</v>
      </c>
    </row>
    <row r="189" spans="1:6" ht="26" x14ac:dyDescent="0.25">
      <c r="A189" s="89" t="str">
        <f>IF($F189&gt;$F$12,"",'[2]20'!Z184)</f>
        <v>2.147</v>
      </c>
      <c r="B189" s="89">
        <f>IF($F189&gt;$F$12,"",'[2]20'!AA184)</f>
        <v>346</v>
      </c>
      <c r="C189" s="90" t="str">
        <f>IF($F189&gt;$F$12,"",'[2]20'!AB184)</f>
        <v>УВЧ терапія на область ока (без вартості медикаментозного забезпечення)</v>
      </c>
      <c r="D189" s="91" t="str">
        <f>IF($F189&gt;$F$12,"",'[2]20'!AC184)</f>
        <v>процедура</v>
      </c>
      <c r="E189" s="92">
        <f>IF($F189&gt;$F$12,"",IF($B189="","",ROUND('[2]20'!AD184,$F$9)))</f>
        <v>36</v>
      </c>
      <c r="F189" s="30">
        <v>177</v>
      </c>
    </row>
    <row r="190" spans="1:6" ht="26" x14ac:dyDescent="0.25">
      <c r="A190" s="89" t="str">
        <f>IF($F190&gt;$F$12,"",'[2]20'!Z185)</f>
        <v>2.148</v>
      </c>
      <c r="B190" s="89">
        <f>IF($F190&gt;$F$12,"",'[2]20'!AA185)</f>
        <v>347</v>
      </c>
      <c r="C190" s="90" t="str">
        <f>IF($F190&gt;$F$12,"",'[2]20'!AB185)</f>
        <v>УВЧ терапія на область вуха (без вартості медикаментозного забезпечення)</v>
      </c>
      <c r="D190" s="91" t="str">
        <f>IF($F190&gt;$F$12,"",'[2]20'!AC185)</f>
        <v>процедура</v>
      </c>
      <c r="E190" s="92">
        <f>IF($F190&gt;$F$12,"",IF($B190="","",ROUND('[2]20'!AD185,$F$9)))</f>
        <v>42</v>
      </c>
      <c r="F190" s="30">
        <v>178</v>
      </c>
    </row>
    <row r="191" spans="1:6" ht="26" x14ac:dyDescent="0.25">
      <c r="A191" s="89" t="str">
        <f>IF($F191&gt;$F$12,"",'[2]20'!Z186)</f>
        <v>2.149</v>
      </c>
      <c r="B191" s="89">
        <f>IF($F191&gt;$F$12,"",'[2]20'!AA186)</f>
        <v>348</v>
      </c>
      <c r="C191" s="90" t="str">
        <f>IF($F191&gt;$F$12,"",'[2]20'!AB186)</f>
        <v>УВЧ терапія на область легенів (без вартості медикаментозного забезпечення)</v>
      </c>
      <c r="D191" s="91" t="str">
        <f>IF($F191&gt;$F$12,"",'[2]20'!AC186)</f>
        <v>процедура</v>
      </c>
      <c r="E191" s="92">
        <f>IF($F191&gt;$F$12,"",IF($B191="","",ROUND('[2]20'!AD186,$F$9)))</f>
        <v>58</v>
      </c>
      <c r="F191" s="30">
        <v>179</v>
      </c>
    </row>
    <row r="192" spans="1:6" ht="26" x14ac:dyDescent="0.25">
      <c r="A192" s="89" t="str">
        <f>IF($F192&gt;$F$12,"",'[2]20'!Z187)</f>
        <v>2.150</v>
      </c>
      <c r="B192" s="89">
        <f>IF($F192&gt;$F$12,"",'[2]20'!AA187)</f>
        <v>349</v>
      </c>
      <c r="C192" s="90" t="str">
        <f>IF($F192&gt;$F$12,"",'[2]20'!AB187)</f>
        <v>УВЧ терапія на область молочної залози (без вартості медикаментозного забезпечення)</v>
      </c>
      <c r="D192" s="91" t="str">
        <f>IF($F192&gt;$F$12,"",'[2]20'!AC187)</f>
        <v>процедура</v>
      </c>
      <c r="E192" s="92">
        <f>IF($F192&gt;$F$12,"",IF($B192="","",ROUND('[2]20'!AD187,$F$9)))</f>
        <v>42</v>
      </c>
      <c r="F192" s="30">
        <v>180</v>
      </c>
    </row>
    <row r="193" spans="1:6" ht="26" x14ac:dyDescent="0.25">
      <c r="A193" s="89" t="str">
        <f>IF($F193&gt;$F$12,"",'[2]20'!Z188)</f>
        <v>2.151</v>
      </c>
      <c r="B193" s="89">
        <f>IF($F193&gt;$F$12,"",'[2]20'!AA188)</f>
        <v>350</v>
      </c>
      <c r="C193" s="90" t="str">
        <f>IF($F193&gt;$F$12,"",'[2]20'!AB188)</f>
        <v>УВЧ терапія на область сечового міхура (без вартості медикаментозного забезпечення)</v>
      </c>
      <c r="D193" s="91" t="str">
        <f>IF($F193&gt;$F$12,"",'[2]20'!AC188)</f>
        <v>процедура</v>
      </c>
      <c r="E193" s="92">
        <f>IF($F193&gt;$F$12,"",IF($B193="","",ROUND('[2]20'!AD188,$F$9)))</f>
        <v>58</v>
      </c>
      <c r="F193" s="30">
        <v>181</v>
      </c>
    </row>
    <row r="194" spans="1:6" ht="26" x14ac:dyDescent="0.25">
      <c r="A194" s="89" t="str">
        <f>IF($F194&gt;$F$12,"",'[2]20'!Z189)</f>
        <v>2.152</v>
      </c>
      <c r="B194" s="89">
        <f>IF($F194&gt;$F$12,"",'[2]20'!AA189)</f>
        <v>351</v>
      </c>
      <c r="C194" s="90" t="str">
        <f>IF($F194&gt;$F$12,"",'[2]20'!AB189)</f>
        <v>УВЧ терапія на область суглобів  (без вартості медикаментозного забезпечення)</v>
      </c>
      <c r="D194" s="91" t="str">
        <f>IF($F194&gt;$F$12,"",'[2]20'!AC189)</f>
        <v>процедура</v>
      </c>
      <c r="E194" s="92">
        <f>IF($F194&gt;$F$12,"",IF($B194="","",ROUND('[2]20'!AD189,$F$9)))</f>
        <v>58</v>
      </c>
      <c r="F194" s="30">
        <v>182</v>
      </c>
    </row>
    <row r="195" spans="1:6" ht="26" x14ac:dyDescent="0.25">
      <c r="A195" s="89" t="str">
        <f>IF($F195&gt;$F$12,"",'[2]20'!Z190)</f>
        <v>2.153</v>
      </c>
      <c r="B195" s="89">
        <f>IF($F195&gt;$F$12,"",'[2]20'!AA190)</f>
        <v>352</v>
      </c>
      <c r="C195" s="90" t="str">
        <f>IF($F195&gt;$F$12,"",'[2]20'!AB190)</f>
        <v>УВЧ терапія на область  кістків (без вартості медикаментозного забезпечення)</v>
      </c>
      <c r="D195" s="91" t="str">
        <f>IF($F195&gt;$F$12,"",'[2]20'!AC190)</f>
        <v>процедура</v>
      </c>
      <c r="E195" s="92">
        <f>IF($F195&gt;$F$12,"",IF($B195="","",ROUND('[2]20'!AD190,$F$9)))</f>
        <v>42</v>
      </c>
      <c r="F195" s="30">
        <v>183</v>
      </c>
    </row>
    <row r="196" spans="1:6" ht="26" x14ac:dyDescent="0.25">
      <c r="A196" s="89" t="str">
        <f>IF($F196&gt;$F$12,"",'[2]20'!Z191)</f>
        <v>2.154</v>
      </c>
      <c r="B196" s="89">
        <f>IF($F196&gt;$F$12,"",'[2]20'!AA191)</f>
        <v>353</v>
      </c>
      <c r="C196" s="90" t="str">
        <f>IF($F196&gt;$F$12,"",'[2]20'!AB191)</f>
        <v>УВЧ терапія на область зубів (без вартості медикаментозного забезпечення)</v>
      </c>
      <c r="D196" s="91" t="str">
        <f>IF($F196&gt;$F$12,"",'[2]20'!AC191)</f>
        <v>процедура</v>
      </c>
      <c r="E196" s="92">
        <f>IF($F196&gt;$F$12,"",IF($B196="","",ROUND('[2]20'!AD191,$F$9)))</f>
        <v>42</v>
      </c>
      <c r="F196" s="30">
        <v>184</v>
      </c>
    </row>
    <row r="197" spans="1:6" ht="26" x14ac:dyDescent="0.25">
      <c r="A197" s="89" t="str">
        <f>IF($F197&gt;$F$12,"",'[2]20'!Z192)</f>
        <v>2.155</v>
      </c>
      <c r="B197" s="89">
        <f>IF($F197&gt;$F$12,"",'[2]20'!AA192)</f>
        <v>354</v>
      </c>
      <c r="C197" s="90" t="str">
        <f>IF($F197&gt;$F$12,"",'[2]20'!AB192)</f>
        <v>УВЧ терапія на область рани (без вартості медикаментозного забезпечення)</v>
      </c>
      <c r="D197" s="91" t="str">
        <f>IF($F197&gt;$F$12,"",'[2]20'!AC192)</f>
        <v>процедура</v>
      </c>
      <c r="E197" s="92">
        <f>IF($F197&gt;$F$12,"",IF($B197="","",ROUND('[2]20'!AD192,$F$9)))</f>
        <v>42</v>
      </c>
      <c r="F197" s="30">
        <v>185</v>
      </c>
    </row>
    <row r="198" spans="1:6" ht="26" x14ac:dyDescent="0.25">
      <c r="A198" s="89" t="str">
        <f>IF($F198&gt;$F$12,"",'[2]20'!Z193)</f>
        <v>2.156</v>
      </c>
      <c r="B198" s="89">
        <f>IF($F198&gt;$F$12,"",'[2]20'!AA193)</f>
        <v>355</v>
      </c>
      <c r="C198" s="90" t="str">
        <f>IF($F198&gt;$F$12,"",'[2]20'!AB193)</f>
        <v>УВЧ терапія на область кисті або стопи (без вартості медикаментозного забезпечення)</v>
      </c>
      <c r="D198" s="91" t="str">
        <f>IF($F198&gt;$F$12,"",'[2]20'!AC193)</f>
        <v>процедура</v>
      </c>
      <c r="E198" s="92">
        <f>IF($F198&gt;$F$12,"",IF($B198="","",ROUND('[2]20'!AD193,$F$9)))</f>
        <v>42</v>
      </c>
      <c r="F198" s="30">
        <v>186</v>
      </c>
    </row>
    <row r="199" spans="1:6" ht="26" x14ac:dyDescent="0.25">
      <c r="A199" s="89" t="str">
        <f>IF($F199&gt;$F$12,"",'[2]20'!Z194)</f>
        <v>2.157</v>
      </c>
      <c r="B199" s="89">
        <f>IF($F199&gt;$F$12,"",'[2]20'!AA194)</f>
        <v>356</v>
      </c>
      <c r="C199" s="90" t="str">
        <f>IF($F199&gt;$F$12,"",'[2]20'!AB194)</f>
        <v>УВЧ терапія на область носових пазух (без вартості медикаментозного забезпечення)</v>
      </c>
      <c r="D199" s="91" t="str">
        <f>IF($F199&gt;$F$12,"",'[2]20'!AC194)</f>
        <v>процедура</v>
      </c>
      <c r="E199" s="92">
        <f>IF($F199&gt;$F$12,"",IF($B199="","",ROUND('[2]20'!AD194,$F$9)))</f>
        <v>42</v>
      </c>
      <c r="F199" s="30">
        <v>187</v>
      </c>
    </row>
    <row r="200" spans="1:6" ht="26" x14ac:dyDescent="0.25">
      <c r="A200" s="89" t="str">
        <f>IF($F200&gt;$F$12,"",'[2]20'!Z195)</f>
        <v>2.158</v>
      </c>
      <c r="B200" s="89">
        <f>IF($F200&gt;$F$12,"",'[2]20'!AA195)</f>
        <v>357</v>
      </c>
      <c r="C200" s="90" t="str">
        <f>IF($F200&gt;$F$12,"",'[2]20'!AB195)</f>
        <v>УВЧ терапія на область лицьового та тройничного нерву (без вартості медикаментозного забезпечення)</v>
      </c>
      <c r="D200" s="91" t="str">
        <f>IF($F200&gt;$F$12,"",'[2]20'!AC195)</f>
        <v>процедура</v>
      </c>
      <c r="E200" s="92">
        <f>IF($F200&gt;$F$12,"",IF($B200="","",ROUND('[2]20'!AD195,$F$9)))</f>
        <v>49</v>
      </c>
      <c r="F200" s="30">
        <v>188</v>
      </c>
    </row>
    <row r="201" spans="1:6" ht="26" x14ac:dyDescent="0.25">
      <c r="A201" s="89" t="str">
        <f>IF($F201&gt;$F$12,"",'[2]20'!Z196)</f>
        <v>2.159</v>
      </c>
      <c r="B201" s="89">
        <f>IF($F201&gt;$F$12,"",'[2]20'!AA196)</f>
        <v>358</v>
      </c>
      <c r="C201" s="90" t="str">
        <f>IF($F201&gt;$F$12,"",'[2]20'!AB196)</f>
        <v>УВЧ терапія на область грудного,поперекового,шийного відділу (без вартості медикаментозного забезпечення)</v>
      </c>
      <c r="D201" s="91" t="str">
        <f>IF($F201&gt;$F$12,"",'[2]20'!AC196)</f>
        <v>процедура</v>
      </c>
      <c r="E201" s="92">
        <f>IF($F201&gt;$F$12,"",IF($B201="","",ROUND('[2]20'!AD196,$F$9)))</f>
        <v>58</v>
      </c>
      <c r="F201" s="30">
        <v>189</v>
      </c>
    </row>
    <row r="202" spans="1:6" ht="26" x14ac:dyDescent="0.25">
      <c r="A202" s="89" t="str">
        <f>IF($F202&gt;$F$12,"",'[2]20'!Z197)</f>
        <v>2.160</v>
      </c>
      <c r="B202" s="89">
        <f>IF($F202&gt;$F$12,"",'[2]20'!AA197)</f>
        <v>359</v>
      </c>
      <c r="C202" s="90" t="str">
        <f>IF($F202&gt;$F$12,"",'[2]20'!AB197)</f>
        <v>УВЧ терапія на область плечового сплетіння (без вартості медикаментозного забезпечення)</v>
      </c>
      <c r="D202" s="91" t="str">
        <f>IF($F202&gt;$F$12,"",'[2]20'!AC197)</f>
        <v>процедура</v>
      </c>
      <c r="E202" s="92">
        <f>IF($F202&gt;$F$12,"",IF($B202="","",ROUND('[2]20'!AD197,$F$9)))</f>
        <v>42</v>
      </c>
      <c r="F202" s="30">
        <v>190</v>
      </c>
    </row>
    <row r="203" spans="1:6" ht="26" x14ac:dyDescent="0.25">
      <c r="A203" s="89" t="str">
        <f>IF($F203&gt;$F$12,"",'[2]20'!Z198)</f>
        <v>2.161</v>
      </c>
      <c r="B203" s="89">
        <f>IF($F203&gt;$F$12,"",'[2]20'!AA198)</f>
        <v>360</v>
      </c>
      <c r="C203" s="90" t="str">
        <f>IF($F203&gt;$F$12,"",'[2]20'!AB198)</f>
        <v>УВЧ терапія на область нирок (без вартості медикаментозного забезпечення)</v>
      </c>
      <c r="D203" s="91" t="str">
        <f>IF($F203&gt;$F$12,"",'[2]20'!AC198)</f>
        <v>процедура</v>
      </c>
      <c r="E203" s="92">
        <f>IF($F203&gt;$F$12,"",IF($B203="","",ROUND('[2]20'!AD198,$F$9)))</f>
        <v>58</v>
      </c>
      <c r="F203" s="30">
        <v>191</v>
      </c>
    </row>
    <row r="204" spans="1:6" ht="26" x14ac:dyDescent="0.25">
      <c r="A204" s="89" t="str">
        <f>IF($F204&gt;$F$12,"",'[2]20'!Z199)</f>
        <v>2.162</v>
      </c>
      <c r="B204" s="89">
        <f>IF($F204&gt;$F$12,"",'[2]20'!AA199)</f>
        <v>361</v>
      </c>
      <c r="C204" s="90" t="str">
        <f>IF($F204&gt;$F$12,"",'[2]20'!AB199)</f>
        <v>УВЧ терапія на область печінки (без вартості медикаментозного забезпечення)</v>
      </c>
      <c r="D204" s="91" t="str">
        <f>IF($F204&gt;$F$12,"",'[2]20'!AC199)</f>
        <v>процедура</v>
      </c>
      <c r="E204" s="92">
        <f>IF($F204&gt;$F$12,"",IF($B204="","",ROUND('[2]20'!AD199,$F$9)))</f>
        <v>58</v>
      </c>
      <c r="F204" s="30">
        <v>192</v>
      </c>
    </row>
    <row r="205" spans="1:6" ht="26" x14ac:dyDescent="0.25">
      <c r="A205" s="89" t="str">
        <f>IF($F205&gt;$F$12,"",'[2]20'!Z200)</f>
        <v>2.163</v>
      </c>
      <c r="B205" s="89">
        <f>IF($F205&gt;$F$12,"",'[2]20'!AA200)</f>
        <v>362</v>
      </c>
      <c r="C205" s="90" t="str">
        <f>IF($F205&gt;$F$12,"",'[2]20'!AB200)</f>
        <v>УВЧ терапія на область кишківника (без вартості медикаментозного забезпечення)</v>
      </c>
      <c r="D205" s="91" t="str">
        <f>IF($F205&gt;$F$12,"",'[2]20'!AC200)</f>
        <v>процедура</v>
      </c>
      <c r="E205" s="92">
        <f>IF($F205&gt;$F$12,"",IF($B205="","",ROUND('[2]20'!AD200,$F$9)))</f>
        <v>58</v>
      </c>
      <c r="F205" s="30">
        <v>193</v>
      </c>
    </row>
    <row r="206" spans="1:6" ht="26" x14ac:dyDescent="0.25">
      <c r="A206" s="89" t="str">
        <f>IF($F206&gt;$F$12,"",'[2]20'!Z201)</f>
        <v>2.164</v>
      </c>
      <c r="B206" s="89">
        <f>IF($F206&gt;$F$12,"",'[2]20'!AA201)</f>
        <v>363</v>
      </c>
      <c r="C206" s="90" t="str">
        <f>IF($F206&gt;$F$12,"",'[2]20'!AB201)</f>
        <v>УЗТ терапія на область  хребта (без вартості медикаментозного забезпечення)</v>
      </c>
      <c r="D206" s="91" t="str">
        <f>IF($F206&gt;$F$12,"",'[2]20'!AC201)</f>
        <v>процедура</v>
      </c>
      <c r="E206" s="92">
        <f>IF($F206&gt;$F$12,"",IF($B206="","",ROUND('[2]20'!AD201,$F$9)))</f>
        <v>26</v>
      </c>
      <c r="F206" s="30">
        <v>194</v>
      </c>
    </row>
    <row r="207" spans="1:6" ht="26" x14ac:dyDescent="0.25">
      <c r="A207" s="89" t="str">
        <f>IF($F207&gt;$F$12,"",'[2]20'!Z202)</f>
        <v>2.165</v>
      </c>
      <c r="B207" s="89">
        <f>IF($F207&gt;$F$12,"",'[2]20'!AA202)</f>
        <v>364</v>
      </c>
      <c r="C207" s="90" t="str">
        <f>IF($F207&gt;$F$12,"",'[2]20'!AB202)</f>
        <v>УЗТ терапія на область грудної клітки (без вартості медикаментозного забезпечення)</v>
      </c>
      <c r="D207" s="91" t="str">
        <f>IF($F207&gt;$F$12,"",'[2]20'!AC202)</f>
        <v>процедура</v>
      </c>
      <c r="E207" s="92">
        <f>IF($F207&gt;$F$12,"",IF($B207="","",ROUND('[2]20'!AD202,$F$9)))</f>
        <v>29</v>
      </c>
      <c r="F207" s="30">
        <v>195</v>
      </c>
    </row>
    <row r="208" spans="1:6" ht="26" x14ac:dyDescent="0.25">
      <c r="A208" s="89" t="str">
        <f>IF($F208&gt;$F$12,"",'[2]20'!Z203)</f>
        <v>2.166</v>
      </c>
      <c r="B208" s="89">
        <f>IF($F208&gt;$F$12,"",'[2]20'!AA203)</f>
        <v>365</v>
      </c>
      <c r="C208" s="90" t="str">
        <f>IF($F208&gt;$F$12,"",'[2]20'!AB203)</f>
        <v>УЗТ терапія на область пояснично-поперекового відділу (без вартості медикаментозного забезпечення)</v>
      </c>
      <c r="D208" s="91" t="str">
        <f>IF($F208&gt;$F$12,"",'[2]20'!AC203)</f>
        <v>процедура</v>
      </c>
      <c r="E208" s="92">
        <f>IF($F208&gt;$F$12,"",IF($B208="","",ROUND('[2]20'!AD203,$F$9)))</f>
        <v>36</v>
      </c>
      <c r="F208" s="30">
        <v>196</v>
      </c>
    </row>
    <row r="209" spans="1:6" ht="39" x14ac:dyDescent="0.25">
      <c r="A209" s="89" t="str">
        <f>IF($F209&gt;$F$12,"",'[2]20'!Z204)</f>
        <v>2.167</v>
      </c>
      <c r="B209" s="89">
        <f>IF($F209&gt;$F$12,"",'[2]20'!AA204)</f>
        <v>366</v>
      </c>
      <c r="C209" s="90" t="str">
        <f>IF($F209&gt;$F$12,"",'[2]20'!AB204)</f>
        <v>УЗТ терапія на область обличча (скронево-щелепного суглобу,гайморової пазухи,область тройничного нерва) (без вартості медикаментозного забезпечення)</v>
      </c>
      <c r="D209" s="91" t="str">
        <f>IF($F209&gt;$F$12,"",'[2]20'!AC204)</f>
        <v>процедура</v>
      </c>
      <c r="E209" s="92">
        <f>IF($F209&gt;$F$12,"",IF($B209="","",ROUND('[2]20'!AD204,$F$9)))</f>
        <v>36</v>
      </c>
      <c r="F209" s="30">
        <v>197</v>
      </c>
    </row>
    <row r="210" spans="1:6" ht="26" x14ac:dyDescent="0.25">
      <c r="A210" s="89" t="str">
        <f>IF($F210&gt;$F$12,"",'[2]20'!Z205)</f>
        <v>2.168</v>
      </c>
      <c r="B210" s="89">
        <f>IF($F210&gt;$F$12,"",'[2]20'!AA205)</f>
        <v>367</v>
      </c>
      <c r="C210" s="90" t="str">
        <f>IF($F210&gt;$F$12,"",'[2]20'!AB205)</f>
        <v>УЗТ терапія на область сечового міхура (без вартості медикаментозного забезпечення)</v>
      </c>
      <c r="D210" s="91" t="str">
        <f>IF($F210&gt;$F$12,"",'[2]20'!AC205)</f>
        <v>процедура</v>
      </c>
      <c r="E210" s="92">
        <f>IF($F210&gt;$F$12,"",IF($B210="","",ROUND('[2]20'!AD205,$F$9)))</f>
        <v>26</v>
      </c>
      <c r="F210" s="30">
        <v>198</v>
      </c>
    </row>
    <row r="211" spans="1:6" ht="26" x14ac:dyDescent="0.25">
      <c r="A211" s="89" t="str">
        <f>IF($F211&gt;$F$12,"",'[2]20'!Z206)</f>
        <v>2.169</v>
      </c>
      <c r="B211" s="89">
        <f>IF($F211&gt;$F$12,"",'[2]20'!AA206)</f>
        <v>368</v>
      </c>
      <c r="C211" s="90" t="str">
        <f>IF($F211&gt;$F$12,"",'[2]20'!AB206)</f>
        <v>УЗТ терапія на область плечового сплетіння (без вартості медикаментозного забезпечення)</v>
      </c>
      <c r="D211" s="91" t="str">
        <f>IF($F211&gt;$F$12,"",'[2]20'!AC206)</f>
        <v>процедура</v>
      </c>
      <c r="E211" s="92">
        <f>IF($F211&gt;$F$12,"",IF($B211="","",ROUND('[2]20'!AD206,$F$9)))</f>
        <v>26</v>
      </c>
      <c r="F211" s="30">
        <v>199</v>
      </c>
    </row>
    <row r="212" spans="1:6" ht="26" x14ac:dyDescent="0.25">
      <c r="A212" s="89" t="str">
        <f>IF($F212&gt;$F$12,"",'[2]20'!Z207)</f>
        <v>2.170</v>
      </c>
      <c r="B212" s="89">
        <f>IF($F212&gt;$F$12,"",'[2]20'!AA207)</f>
        <v>369</v>
      </c>
      <c r="C212" s="90" t="str">
        <f>IF($F212&gt;$F$12,"",'[2]20'!AB207)</f>
        <v>УЗТ терапія на область плечового суглобу (без вартості медикаментозного забезпечення)</v>
      </c>
      <c r="D212" s="91" t="str">
        <f>IF($F212&gt;$F$12,"",'[2]20'!AC207)</f>
        <v>процедура</v>
      </c>
      <c r="E212" s="92">
        <f>IF($F212&gt;$F$12,"",IF($B212="","",ROUND('[2]20'!AD207,$F$9)))</f>
        <v>26</v>
      </c>
      <c r="F212" s="30">
        <v>200</v>
      </c>
    </row>
    <row r="213" spans="1:6" ht="26" x14ac:dyDescent="0.25">
      <c r="A213" s="89" t="str">
        <f>IF($F213&gt;$F$12,"",'[2]20'!Z208)</f>
        <v>2.171</v>
      </c>
      <c r="B213" s="89">
        <f>IF($F213&gt;$F$12,"",'[2]20'!AA208)</f>
        <v>370</v>
      </c>
      <c r="C213" s="90" t="str">
        <f>IF($F213&gt;$F$12,"",'[2]20'!AB208)</f>
        <v>УЗТ терапія на область локтьового суглобу (без вартості медикаментозного забезпечення)</v>
      </c>
      <c r="D213" s="91" t="str">
        <f>IF($F213&gt;$F$12,"",'[2]20'!AC208)</f>
        <v>процедура</v>
      </c>
      <c r="E213" s="92">
        <f>IF($F213&gt;$F$12,"",IF($B213="","",ROUND('[2]20'!AD208,$F$9)))</f>
        <v>42</v>
      </c>
      <c r="F213" s="30">
        <v>201</v>
      </c>
    </row>
    <row r="214" spans="1:6" ht="26" x14ac:dyDescent="0.25">
      <c r="A214" s="89" t="str">
        <f>IF($F214&gt;$F$12,"",'[2]20'!Z209)</f>
        <v>2.172</v>
      </c>
      <c r="B214" s="89">
        <f>IF($F214&gt;$F$12,"",'[2]20'!AA209)</f>
        <v>371</v>
      </c>
      <c r="C214" s="90" t="str">
        <f>IF($F214&gt;$F$12,"",'[2]20'!AB209)</f>
        <v>УЗТ терапія на область плеча (без вартості медикаментозного забезпечення)</v>
      </c>
      <c r="D214" s="91" t="str">
        <f>IF($F214&gt;$F$12,"",'[2]20'!AC209)</f>
        <v>процедура</v>
      </c>
      <c r="E214" s="92">
        <f>IF($F214&gt;$F$12,"",IF($B214="","",ROUND('[2]20'!AD209,$F$9)))</f>
        <v>29</v>
      </c>
      <c r="F214" s="30">
        <v>202</v>
      </c>
    </row>
    <row r="215" spans="1:6" ht="26" x14ac:dyDescent="0.25">
      <c r="A215" s="89" t="str">
        <f>IF($F215&gt;$F$12,"",'[2]20'!Z210)</f>
        <v>2.173</v>
      </c>
      <c r="B215" s="89">
        <f>IF($F215&gt;$F$12,"",'[2]20'!AA210)</f>
        <v>372</v>
      </c>
      <c r="C215" s="90" t="str">
        <f>IF($F215&gt;$F$12,"",'[2]20'!AB210)</f>
        <v>УЗТ терапія на область предплічча (без вартості медикаментозного забезпечення)</v>
      </c>
      <c r="D215" s="91" t="str">
        <f>IF($F215&gt;$F$12,"",'[2]20'!AC210)</f>
        <v>процедура</v>
      </c>
      <c r="E215" s="92">
        <f>IF($F215&gt;$F$12,"",IF($B215="","",ROUND('[2]20'!AD210,$F$9)))</f>
        <v>36</v>
      </c>
      <c r="F215" s="30">
        <v>203</v>
      </c>
    </row>
    <row r="216" spans="1:6" ht="26" x14ac:dyDescent="0.25">
      <c r="A216" s="89" t="str">
        <f>IF($F216&gt;$F$12,"",'[2]20'!Z211)</f>
        <v>2.174</v>
      </c>
      <c r="B216" s="89">
        <f>IF($F216&gt;$F$12,"",'[2]20'!AA211)</f>
        <v>373</v>
      </c>
      <c r="C216" s="90" t="str">
        <f>IF($F216&gt;$F$12,"",'[2]20'!AB211)</f>
        <v>УЗТтерапія на область кисті (без вартості медикаментозного забезпечення)</v>
      </c>
      <c r="D216" s="91" t="str">
        <f>IF($F216&gt;$F$12,"",'[2]20'!AC211)</f>
        <v>процедура</v>
      </c>
      <c r="E216" s="92">
        <f>IF($F216&gt;$F$12,"",IF($B216="","",ROUND('[2]20'!AD211,$F$9)))</f>
        <v>42</v>
      </c>
      <c r="F216" s="30">
        <v>204</v>
      </c>
    </row>
    <row r="217" spans="1:6" ht="26" x14ac:dyDescent="0.25">
      <c r="A217" s="89" t="str">
        <f>IF($F217&gt;$F$12,"",'[2]20'!Z212)</f>
        <v>2.175</v>
      </c>
      <c r="B217" s="89">
        <f>IF($F217&gt;$F$12,"",'[2]20'!AA212)</f>
        <v>374</v>
      </c>
      <c r="C217" s="90" t="str">
        <f>IF($F217&gt;$F$12,"",'[2]20'!AB212)</f>
        <v>УЗТ терапія на область ягодиці (без вартості медикаментозного забезпечення)</v>
      </c>
      <c r="D217" s="91" t="str">
        <f>IF($F217&gt;$F$12,"",'[2]20'!AC212)</f>
        <v>процедура</v>
      </c>
      <c r="E217" s="92">
        <f>IF($F217&gt;$F$12,"",IF($B217="","",ROUND('[2]20'!AD212,$F$9)))</f>
        <v>26</v>
      </c>
      <c r="F217" s="30">
        <v>205</v>
      </c>
    </row>
    <row r="218" spans="1:6" ht="26" x14ac:dyDescent="0.25">
      <c r="A218" s="89" t="str">
        <f>IF($F218&gt;$F$12,"",'[2]20'!Z213)</f>
        <v>2.176</v>
      </c>
      <c r="B218" s="89">
        <f>IF($F218&gt;$F$12,"",'[2]20'!AA213)</f>
        <v>375</v>
      </c>
      <c r="C218" s="90" t="str">
        <f>IF($F218&gt;$F$12,"",'[2]20'!AB213)</f>
        <v>УЗТ терапія на область тазобедреного суглобу (без вартості медикаментозного забезпечення)</v>
      </c>
      <c r="D218" s="91" t="str">
        <f>IF($F218&gt;$F$12,"",'[2]20'!AC213)</f>
        <v>процедура</v>
      </c>
      <c r="E218" s="92">
        <f>IF($F218&gt;$F$12,"",IF($B218="","",ROUND('[2]20'!AD213,$F$9)))</f>
        <v>42</v>
      </c>
      <c r="F218" s="30">
        <v>206</v>
      </c>
    </row>
    <row r="219" spans="1:6" ht="26" x14ac:dyDescent="0.25">
      <c r="A219" s="89" t="str">
        <f>IF($F219&gt;$F$12,"",'[2]20'!Z214)</f>
        <v>2.177</v>
      </c>
      <c r="B219" s="89">
        <f>IF($F219&gt;$F$12,"",'[2]20'!AA214)</f>
        <v>376</v>
      </c>
      <c r="C219" s="90" t="str">
        <f>IF($F219&gt;$F$12,"",'[2]20'!AB214)</f>
        <v>УЗТ терапія на область стегна (без вартості медикаментозного забезпечення)</v>
      </c>
      <c r="D219" s="91" t="str">
        <f>IF($F219&gt;$F$12,"",'[2]20'!AC214)</f>
        <v>процедура</v>
      </c>
      <c r="E219" s="92">
        <f>IF($F219&gt;$F$12,"",IF($B219="","",ROUND('[2]20'!AD214,$F$9)))</f>
        <v>42</v>
      </c>
      <c r="F219" s="30">
        <v>207</v>
      </c>
    </row>
    <row r="220" spans="1:6" ht="26" x14ac:dyDescent="0.25">
      <c r="A220" s="89" t="str">
        <f>IF($F220&gt;$F$12,"",'[2]20'!Z215)</f>
        <v>2.178</v>
      </c>
      <c r="B220" s="89">
        <f>IF($F220&gt;$F$12,"",'[2]20'!AA215)</f>
        <v>377</v>
      </c>
      <c r="C220" s="90" t="str">
        <f>IF($F220&gt;$F$12,"",'[2]20'!AB215)</f>
        <v>УЗТ терапія на область колінного суглобу (без вартості медикаментозного забезпечення)</v>
      </c>
      <c r="D220" s="91" t="str">
        <f>IF($F220&gt;$F$12,"",'[2]20'!AC215)</f>
        <v>процедура</v>
      </c>
      <c r="E220" s="92">
        <f>IF($F220&gt;$F$12,"",IF($B220="","",ROUND('[2]20'!AD215,$F$9)))</f>
        <v>42</v>
      </c>
      <c r="F220" s="30">
        <v>208</v>
      </c>
    </row>
    <row r="221" spans="1:6" ht="26" x14ac:dyDescent="0.25">
      <c r="A221" s="89" t="str">
        <f>IF($F221&gt;$F$12,"",'[2]20'!Z216)</f>
        <v>2.179</v>
      </c>
      <c r="B221" s="89">
        <f>IF($F221&gt;$F$12,"",'[2]20'!AA216)</f>
        <v>378</v>
      </c>
      <c r="C221" s="90" t="str">
        <f>IF($F221&gt;$F$12,"",'[2]20'!AB216)</f>
        <v>УЗТ терапія на область гомілки (без вартості медикаментозного забезпечення)</v>
      </c>
      <c r="D221" s="91" t="str">
        <f>IF($F221&gt;$F$12,"",'[2]20'!AC216)</f>
        <v>процедура</v>
      </c>
      <c r="E221" s="92">
        <f>IF($F221&gt;$F$12,"",IF($B221="","",ROUND('[2]20'!AD216,$F$9)))</f>
        <v>36</v>
      </c>
      <c r="F221" s="30">
        <v>209</v>
      </c>
    </row>
    <row r="222" spans="1:6" ht="26" x14ac:dyDescent="0.25">
      <c r="A222" s="89" t="str">
        <f>IF($F222&gt;$F$12,"",'[2]20'!Z217)</f>
        <v>2.180</v>
      </c>
      <c r="B222" s="89">
        <f>IF($F222&gt;$F$12,"",'[2]20'!AA217)</f>
        <v>379</v>
      </c>
      <c r="C222" s="90" t="str">
        <f>IF($F222&gt;$F$12,"",'[2]20'!AB217)</f>
        <v>УЗТ терапія на область гомілково-ступневого суглобу (без вартості медикаментозного забезпечення)</v>
      </c>
      <c r="D222" s="91" t="str">
        <f>IF($F222&gt;$F$12,"",'[2]20'!AC217)</f>
        <v>процедура</v>
      </c>
      <c r="E222" s="92">
        <f>IF($F222&gt;$F$12,"",IF($B222="","",ROUND('[2]20'!AD217,$F$9)))</f>
        <v>36</v>
      </c>
      <c r="F222" s="30">
        <v>210</v>
      </c>
    </row>
    <row r="223" spans="1:6" ht="26" x14ac:dyDescent="0.25">
      <c r="A223" s="89" t="str">
        <f>IF($F223&gt;$F$12,"",'[2]20'!Z218)</f>
        <v>2.181</v>
      </c>
      <c r="B223" s="89">
        <f>IF($F223&gt;$F$12,"",'[2]20'!AA218)</f>
        <v>380</v>
      </c>
      <c r="C223" s="90" t="str">
        <f>IF($F223&gt;$F$12,"",'[2]20'!AB218)</f>
        <v>УЗТ терапія на область стопи (без вартості медикаментозного забезпечення)</v>
      </c>
      <c r="D223" s="91" t="str">
        <f>IF($F223&gt;$F$12,"",'[2]20'!AC218)</f>
        <v>процедура</v>
      </c>
      <c r="E223" s="92">
        <f>IF($F223&gt;$F$12,"",IF($B223="","",ROUND('[2]20'!AD218,$F$9)))</f>
        <v>42</v>
      </c>
      <c r="F223" s="30">
        <v>211</v>
      </c>
    </row>
    <row r="224" spans="1:6" ht="26" x14ac:dyDescent="0.25">
      <c r="A224" s="89" t="str">
        <f>IF($F224&gt;$F$12,"",'[2]20'!Z219)</f>
        <v>2.182</v>
      </c>
      <c r="B224" s="89">
        <f>IF($F224&gt;$F$12,"",'[2]20'!AA219)</f>
        <v>381</v>
      </c>
      <c r="C224" s="90" t="str">
        <f>IF($F224&gt;$F$12,"",'[2]20'!AB219)</f>
        <v>УЗТ терапія на область рубця (без вартості медикаментозного забезпечення)</v>
      </c>
      <c r="D224" s="91" t="str">
        <f>IF($F224&gt;$F$12,"",'[2]20'!AC219)</f>
        <v>процедура</v>
      </c>
      <c r="E224" s="92">
        <f>IF($F224&gt;$F$12,"",IF($B224="","",ROUND('[2]20'!AD219,$F$9)))</f>
        <v>26</v>
      </c>
      <c r="F224" s="30">
        <v>212</v>
      </c>
    </row>
    <row r="225" spans="1:6" ht="26" x14ac:dyDescent="0.25">
      <c r="A225" s="89" t="str">
        <f>IF($F225&gt;$F$12,"",'[2]20'!Z220)</f>
        <v>2.183</v>
      </c>
      <c r="B225" s="89">
        <f>IF($F225&gt;$F$12,"",'[2]20'!AA220)</f>
        <v>382</v>
      </c>
      <c r="C225" s="90" t="str">
        <f>IF($F225&gt;$F$12,"",'[2]20'!AB220)</f>
        <v>Гальванізація та медикаментозний електрофарез на область обличчя (без вартості медикаментозного забезпечення)</v>
      </c>
      <c r="D225" s="91" t="str">
        <f>IF($F225&gt;$F$12,"",'[2]20'!AC220)</f>
        <v>процедура</v>
      </c>
      <c r="E225" s="92">
        <f>IF($F225&gt;$F$12,"",IF($B225="","",ROUND('[2]20'!AD220,$F$9)))</f>
        <v>75</v>
      </c>
      <c r="F225" s="30">
        <v>213</v>
      </c>
    </row>
    <row r="226" spans="1:6" ht="26" x14ac:dyDescent="0.25">
      <c r="A226" s="89" t="str">
        <f>IF($F226&gt;$F$12,"",'[2]20'!Z221)</f>
        <v>2.184</v>
      </c>
      <c r="B226" s="89">
        <f>IF($F226&gt;$F$12,"",'[2]20'!AA221)</f>
        <v>383</v>
      </c>
      <c r="C226" s="90" t="str">
        <f>IF($F226&gt;$F$12,"",'[2]20'!AB221)</f>
        <v>Гальванізація та медикаментозний електрофарез на область лицьового нерва (без вартості медикаментозного забезпечення)</v>
      </c>
      <c r="D226" s="91" t="str">
        <f>IF($F226&gt;$F$12,"",'[2]20'!AC221)</f>
        <v>процедура</v>
      </c>
      <c r="E226" s="92">
        <f>IF($F226&gt;$F$12,"",IF($B226="","",ROUND('[2]20'!AD221,$F$9)))</f>
        <v>75</v>
      </c>
      <c r="F226" s="30">
        <v>214</v>
      </c>
    </row>
    <row r="227" spans="1:6" ht="26" x14ac:dyDescent="0.25">
      <c r="A227" s="89" t="str">
        <f>IF($F227&gt;$F$12,"",'[2]20'!Z222)</f>
        <v>2.185</v>
      </c>
      <c r="B227" s="89">
        <f>IF($F227&gt;$F$12,"",'[2]20'!AA222)</f>
        <v>384</v>
      </c>
      <c r="C227" s="90" t="str">
        <f>IF($F227&gt;$F$12,"",'[2]20'!AB222)</f>
        <v>Гальванізація та медикаментозний електрофарез на область вуха (без вартості медикаментозного забезпечення)</v>
      </c>
      <c r="D227" s="91" t="str">
        <f>IF($F227&gt;$F$12,"",'[2]20'!AC222)</f>
        <v>процедура</v>
      </c>
      <c r="E227" s="92">
        <f>IF($F227&gt;$F$12,"",IF($B227="","",ROUND('[2]20'!AD222,$F$9)))</f>
        <v>75</v>
      </c>
      <c r="F227" s="30">
        <v>215</v>
      </c>
    </row>
    <row r="228" spans="1:6" ht="39" x14ac:dyDescent="0.25">
      <c r="A228" s="89" t="str">
        <f>IF($F228&gt;$F$12,"",'[2]20'!Z223)</f>
        <v>2.186</v>
      </c>
      <c r="B228" s="89">
        <f>IF($F228&gt;$F$12,"",'[2]20'!AA223)</f>
        <v>385</v>
      </c>
      <c r="C228" s="90" t="str">
        <f>IF($F228&gt;$F$12,"",'[2]20'!AB223)</f>
        <v>Гальванізація та медикаментозний електрофарез на область корневих каналів (без вартості медикаментозного забезпечення)</v>
      </c>
      <c r="D228" s="91" t="str">
        <f>IF($F228&gt;$F$12,"",'[2]20'!AC223)</f>
        <v>процедура</v>
      </c>
      <c r="E228" s="92">
        <f>IF($F228&gt;$F$12,"",IF($B228="","",ROUND('[2]20'!AD223,$F$9)))</f>
        <v>75</v>
      </c>
      <c r="F228" s="30">
        <v>216</v>
      </c>
    </row>
    <row r="229" spans="1:6" ht="26" x14ac:dyDescent="0.25">
      <c r="A229" s="89" t="str">
        <f>IF($F229&gt;$F$12,"",'[2]20'!Z224)</f>
        <v>2.187</v>
      </c>
      <c r="B229" s="89">
        <f>IF($F229&gt;$F$12,"",'[2]20'!AA224)</f>
        <v>386</v>
      </c>
      <c r="C229" s="90" t="str">
        <f>IF($F229&gt;$F$12,"",'[2]20'!AB224)</f>
        <v>Гальванізація та медикаментозний електрофарез на область десни (без вартості медикаментозного забезпечення)</v>
      </c>
      <c r="D229" s="91" t="str">
        <f>IF($F229&gt;$F$12,"",'[2]20'!AC224)</f>
        <v>процедура</v>
      </c>
      <c r="E229" s="92">
        <f>IF($F229&gt;$F$12,"",IF($B229="","",ROUND('[2]20'!AD224,$F$9)))</f>
        <v>75</v>
      </c>
      <c r="F229" s="30">
        <v>217</v>
      </c>
    </row>
    <row r="230" spans="1:6" ht="39" x14ac:dyDescent="0.25">
      <c r="A230" s="89" t="str">
        <f>IF($F230&gt;$F$12,"",'[2]20'!Z225)</f>
        <v>2.188</v>
      </c>
      <c r="B230" s="89">
        <f>IF($F230&gt;$F$12,"",'[2]20'!AA225)</f>
        <v>387</v>
      </c>
      <c r="C230" s="90" t="str">
        <f>IF($F230&gt;$F$12,"",'[2]20'!AB225)</f>
        <v>Гальванізація та медикаментозний електрофарез на область нижньощелепних суглобів (без вартості медикаментозного забезпечення)</v>
      </c>
      <c r="D230" s="91" t="str">
        <f>IF($F230&gt;$F$12,"",'[2]20'!AC225)</f>
        <v>процедура</v>
      </c>
      <c r="E230" s="92">
        <f>IF($F230&gt;$F$12,"",IF($B230="","",ROUND('[2]20'!AD225,$F$9)))</f>
        <v>75</v>
      </c>
      <c r="F230" s="30">
        <v>218</v>
      </c>
    </row>
    <row r="231" spans="1:6" ht="39" x14ac:dyDescent="0.25">
      <c r="A231" s="89" t="str">
        <f>IF($F231&gt;$F$12,"",'[2]20'!Z226)</f>
        <v>2.189</v>
      </c>
      <c r="B231" s="89">
        <f>IF($F231&gt;$F$12,"",'[2]20'!AA226)</f>
        <v>388</v>
      </c>
      <c r="C231" s="90" t="str">
        <f>IF($F231&gt;$F$12,"",'[2]20'!AB226)</f>
        <v>Гальванізація та медикаментозний електрофарез на область гайморових пазух (без вартості медикаментозного забезпечення)</v>
      </c>
      <c r="D231" s="91" t="str">
        <f>IF($F231&gt;$F$12,"",'[2]20'!AC226)</f>
        <v>процедура</v>
      </c>
      <c r="E231" s="92">
        <f>IF($F231&gt;$F$12,"",IF($B231="","",ROUND('[2]20'!AD226,$F$9)))</f>
        <v>75</v>
      </c>
      <c r="F231" s="30">
        <v>219</v>
      </c>
    </row>
    <row r="232" spans="1:6" ht="39" x14ac:dyDescent="0.25">
      <c r="A232" s="89" t="str">
        <f>IF($F232&gt;$F$12,"",'[2]20'!Z227)</f>
        <v>2.190</v>
      </c>
      <c r="B232" s="89">
        <f>IF($F232&gt;$F$12,"",'[2]20'!AA227)</f>
        <v>389</v>
      </c>
      <c r="C232" s="90" t="str">
        <f>IF($F232&gt;$F$12,"",'[2]20'!AB227)</f>
        <v>Гальванізація та медикаментозний електрофарез на область щитовидної залози (без вартості медикаментозного забезпечення)</v>
      </c>
      <c r="D232" s="91" t="str">
        <f>IF($F232&gt;$F$12,"",'[2]20'!AC227)</f>
        <v>процедура</v>
      </c>
      <c r="E232" s="92">
        <f>IF($F232&gt;$F$12,"",IF($B232="","",ROUND('[2]20'!AD227,$F$9)))</f>
        <v>75</v>
      </c>
      <c r="F232" s="30">
        <v>220</v>
      </c>
    </row>
    <row r="233" spans="1:6" ht="26" x14ac:dyDescent="0.25">
      <c r="A233" s="89" t="str">
        <f>IF($F233&gt;$F$12,"",'[2]20'!Z228)</f>
        <v>2.191</v>
      </c>
      <c r="B233" s="89">
        <f>IF($F233&gt;$F$12,"",'[2]20'!AA228)</f>
        <v>390</v>
      </c>
      <c r="C233" s="90" t="str">
        <f>IF($F233&gt;$F$12,"",'[2]20'!AB228)</f>
        <v>Гальванізація та медикаментозний електрофарез на область грудної клітки (без вартості медикаментозного забезпечення)</v>
      </c>
      <c r="D233" s="91" t="str">
        <f>IF($F233&gt;$F$12,"",'[2]20'!AC228)</f>
        <v>процедура</v>
      </c>
      <c r="E233" s="92">
        <f>IF($F233&gt;$F$12,"",IF($B233="","",ROUND('[2]20'!AD228,$F$9)))</f>
        <v>75</v>
      </c>
      <c r="F233" s="30">
        <v>221</v>
      </c>
    </row>
    <row r="234" spans="1:6" ht="26" x14ac:dyDescent="0.25">
      <c r="A234" s="89" t="str">
        <f>IF($F234&gt;$F$12,"",'[2]20'!Z229)</f>
        <v>2.192</v>
      </c>
      <c r="B234" s="89">
        <f>IF($F234&gt;$F$12,"",'[2]20'!AA229)</f>
        <v>391</v>
      </c>
      <c r="C234" s="90" t="str">
        <f>IF($F234&gt;$F$12,"",'[2]20'!AB229)</f>
        <v>Гальванізація та медикаментозний електрофарез на область стравоходу (без вартості медикаментозного забезпечення)</v>
      </c>
      <c r="D234" s="91" t="str">
        <f>IF($F234&gt;$F$12,"",'[2]20'!AC229)</f>
        <v>процедура</v>
      </c>
      <c r="E234" s="92">
        <f>IF($F234&gt;$F$12,"",IF($B234="","",ROUND('[2]20'!AD229,$F$9)))</f>
        <v>75</v>
      </c>
      <c r="F234" s="30">
        <v>222</v>
      </c>
    </row>
    <row r="235" spans="1:6" ht="26" x14ac:dyDescent="0.25">
      <c r="A235" s="89" t="str">
        <f>IF($F235&gt;$F$12,"",'[2]20'!Z230)</f>
        <v>2.193</v>
      </c>
      <c r="B235" s="89">
        <f>IF($F235&gt;$F$12,"",'[2]20'!AA230)</f>
        <v>392</v>
      </c>
      <c r="C235" s="90" t="str">
        <f>IF($F235&gt;$F$12,"",'[2]20'!AB230)</f>
        <v>Гальванізація та медикаментозний електрофарез на область печінки (без вартості медикаментозного забезпечення)</v>
      </c>
      <c r="D235" s="91" t="str">
        <f>IF($F235&gt;$F$12,"",'[2]20'!AC230)</f>
        <v>процедура</v>
      </c>
      <c r="E235" s="92">
        <f>IF($F235&gt;$F$12,"",IF($B235="","",ROUND('[2]20'!AD230,$F$9)))</f>
        <v>75</v>
      </c>
      <c r="F235" s="30">
        <v>223</v>
      </c>
    </row>
    <row r="236" spans="1:6" ht="26" x14ac:dyDescent="0.25">
      <c r="A236" s="89" t="str">
        <f>IF($F236&gt;$F$12,"",'[2]20'!Z231)</f>
        <v>2.194</v>
      </c>
      <c r="B236" s="89">
        <f>IF($F236&gt;$F$12,"",'[2]20'!AA231)</f>
        <v>393</v>
      </c>
      <c r="C236" s="90" t="str">
        <f>IF($F236&gt;$F$12,"",'[2]20'!AB231)</f>
        <v>Гальванізація та медикаментозний електрофарез на область кішківника (без вартості медикаментозного забезпечення)</v>
      </c>
      <c r="D236" s="91" t="str">
        <f>IF($F236&gt;$F$12,"",'[2]20'!AC231)</f>
        <v>процедура</v>
      </c>
      <c r="E236" s="92">
        <f>IF($F236&gt;$F$12,"",IF($B236="","",ROUND('[2]20'!AD231,$F$9)))</f>
        <v>75</v>
      </c>
      <c r="F236" s="30">
        <v>224</v>
      </c>
    </row>
    <row r="237" spans="1:6" ht="26" x14ac:dyDescent="0.25">
      <c r="A237" s="89" t="str">
        <f>IF($F237&gt;$F$12,"",'[2]20'!Z232)</f>
        <v>2.195</v>
      </c>
      <c r="B237" s="89">
        <f>IF($F237&gt;$F$12,"",'[2]20'!AA232)</f>
        <v>394</v>
      </c>
      <c r="C237" s="90" t="str">
        <f>IF($F237&gt;$F$12,"",'[2]20'!AB232)</f>
        <v>Гальванізація та медикаментозний електрофарез на область нирок (без вартості медикаментозного забезпечення)</v>
      </c>
      <c r="D237" s="91" t="str">
        <f>IF($F237&gt;$F$12,"",'[2]20'!AC232)</f>
        <v>процедура</v>
      </c>
      <c r="E237" s="92">
        <f>IF($F237&gt;$F$12,"",IF($B237="","",ROUND('[2]20'!AD232,$F$9)))</f>
        <v>75</v>
      </c>
      <c r="F237" s="30">
        <v>225</v>
      </c>
    </row>
    <row r="238" spans="1:6" ht="39" x14ac:dyDescent="0.25">
      <c r="A238" s="89" t="str">
        <f>IF($F238&gt;$F$12,"",'[2]20'!Z233)</f>
        <v>2.196</v>
      </c>
      <c r="B238" s="89">
        <f>IF($F238&gt;$F$12,"",'[2]20'!AA233)</f>
        <v>395</v>
      </c>
      <c r="C238" s="90" t="str">
        <f>IF($F238&gt;$F$12,"",'[2]20'!AB233)</f>
        <v>Гальванізація та медикаментозний електрофарез на область локтьового суглобу (без вартості медикаментозного забезпечення)</v>
      </c>
      <c r="D238" s="91" t="str">
        <f>IF($F238&gt;$F$12,"",'[2]20'!AC233)</f>
        <v>процедура</v>
      </c>
      <c r="E238" s="92">
        <f>IF($F238&gt;$F$12,"",IF($B238="","",ROUND('[2]20'!AD233,$F$9)))</f>
        <v>75</v>
      </c>
      <c r="F238" s="30">
        <v>226</v>
      </c>
    </row>
    <row r="239" spans="1:6" ht="26" x14ac:dyDescent="0.25">
      <c r="A239" s="89" t="str">
        <f>IF($F239&gt;$F$12,"",'[2]20'!Z234)</f>
        <v>2.197</v>
      </c>
      <c r="B239" s="89">
        <f>IF($F239&gt;$F$12,"",'[2]20'!AA234)</f>
        <v>396</v>
      </c>
      <c r="C239" s="90" t="str">
        <f>IF($F239&gt;$F$12,"",'[2]20'!AB234)</f>
        <v>Гальванізація та медикаментозний електрофарез на область кисті (без вартості медикаментозного забезпечення)</v>
      </c>
      <c r="D239" s="91" t="str">
        <f>IF($F239&gt;$F$12,"",'[2]20'!AC234)</f>
        <v>процедура</v>
      </c>
      <c r="E239" s="92">
        <f>IF($F239&gt;$F$12,"",IF($B239="","",ROUND('[2]20'!AD234,$F$9)))</f>
        <v>75</v>
      </c>
      <c r="F239" s="30">
        <v>227</v>
      </c>
    </row>
    <row r="240" spans="1:6" ht="39" x14ac:dyDescent="0.25">
      <c r="A240" s="89" t="str">
        <f>IF($F240&gt;$F$12,"",'[2]20'!Z235)</f>
        <v>2.198</v>
      </c>
      <c r="B240" s="89">
        <f>IF($F240&gt;$F$12,"",'[2]20'!AA235)</f>
        <v>397</v>
      </c>
      <c r="C240" s="90" t="str">
        <f>IF($F240&gt;$F$12,"",'[2]20'!AB235)</f>
        <v>Гальванізація та медикаментозний електрофарез на область плечового сплетіння (без вартості медикаментозного забезпечення)</v>
      </c>
      <c r="D240" s="91" t="str">
        <f>IF($F240&gt;$F$12,"",'[2]20'!AC235)</f>
        <v>процедура</v>
      </c>
      <c r="E240" s="92">
        <f>IF($F240&gt;$F$12,"",IF($B240="","",ROUND('[2]20'!AD235,$F$9)))</f>
        <v>75</v>
      </c>
      <c r="F240" s="30">
        <v>228</v>
      </c>
    </row>
    <row r="241" spans="1:6" ht="39" x14ac:dyDescent="0.25">
      <c r="A241" s="89" t="str">
        <f>IF($F241&gt;$F$12,"",'[2]20'!Z236)</f>
        <v>2.199</v>
      </c>
      <c r="B241" s="89">
        <f>IF($F241&gt;$F$12,"",'[2]20'!AA236)</f>
        <v>398</v>
      </c>
      <c r="C241" s="90" t="str">
        <f>IF($F241&gt;$F$12,"",'[2]20'!AB236)</f>
        <v>Гальванізація та медикаментозний електрофарез на область колінного суглобу (без вартості медикаментозного забезпечення)</v>
      </c>
      <c r="D241" s="91" t="str">
        <f>IF($F241&gt;$F$12,"",'[2]20'!AC236)</f>
        <v>процедура</v>
      </c>
      <c r="E241" s="92">
        <f>IF($F241&gt;$F$12,"",IF($B241="","",ROUND('[2]20'!AD236,$F$9)))</f>
        <v>75</v>
      </c>
      <c r="F241" s="30">
        <v>229</v>
      </c>
    </row>
    <row r="242" spans="1:6" ht="39" x14ac:dyDescent="0.25">
      <c r="A242" s="89" t="str">
        <f>IF($F242&gt;$F$12,"",'[2]20'!Z237)</f>
        <v>2.200</v>
      </c>
      <c r="B242" s="89">
        <f>IF($F242&gt;$F$12,"",'[2]20'!AA237)</f>
        <v>399</v>
      </c>
      <c r="C242" s="90" t="str">
        <f>IF($F242&gt;$F$12,"",'[2]20'!AB237)</f>
        <v>Гальванізація та медикаментозний електрофарез на область гомілково-ступневого суглобу (без вартості медикаментозного забезпечення)</v>
      </c>
      <c r="D242" s="91" t="str">
        <f>IF($F242&gt;$F$12,"",'[2]20'!AC237)</f>
        <v>процедура</v>
      </c>
      <c r="E242" s="92">
        <f>IF($F242&gt;$F$12,"",IF($B242="","",ROUND('[2]20'!AD237,$F$9)))</f>
        <v>75</v>
      </c>
      <c r="F242" s="30">
        <v>230</v>
      </c>
    </row>
    <row r="243" spans="1:6" ht="26" x14ac:dyDescent="0.25">
      <c r="A243" s="89" t="str">
        <f>IF($F243&gt;$F$12,"",'[2]20'!Z238)</f>
        <v>2.201</v>
      </c>
      <c r="B243" s="89">
        <f>IF($F243&gt;$F$12,"",'[2]20'!AA238)</f>
        <v>400</v>
      </c>
      <c r="C243" s="90" t="str">
        <f>IF($F243&gt;$F$12,"",'[2]20'!AB238)</f>
        <v>Гальванізація та медикаментозний електрофарез на область стопи (без вартості медикаментозного забезпечення)</v>
      </c>
      <c r="D243" s="91" t="str">
        <f>IF($F243&gt;$F$12,"",'[2]20'!AC238)</f>
        <v>процедура</v>
      </c>
      <c r="E243" s="92">
        <f>IF($F243&gt;$F$12,"",IF($B243="","",ROUND('[2]20'!AD238,$F$9)))</f>
        <v>75</v>
      </c>
      <c r="F243" s="30">
        <v>231</v>
      </c>
    </row>
    <row r="244" spans="1:6" ht="39" x14ac:dyDescent="0.25">
      <c r="A244" s="89" t="str">
        <f>IF($F244&gt;$F$12,"",'[2]20'!Z239)</f>
        <v>2.202</v>
      </c>
      <c r="B244" s="89">
        <f>IF($F244&gt;$F$12,"",'[2]20'!AA239)</f>
        <v>401</v>
      </c>
      <c r="C244" s="90" t="str">
        <f>IF($F244&gt;$F$12,"",'[2]20'!AB239)</f>
        <v>Гальванізація та медикаментозний електрофарез на область поперекового відділу (без вартості медикаментозного забезпечення)</v>
      </c>
      <c r="D244" s="91" t="str">
        <f>IF($F244&gt;$F$12,"",'[2]20'!AC239)</f>
        <v>процедура</v>
      </c>
      <c r="E244" s="92">
        <f>IF($F244&gt;$F$12,"",IF($B244="","",ROUND('[2]20'!AD239,$F$9)))</f>
        <v>75</v>
      </c>
      <c r="F244" s="30">
        <v>232</v>
      </c>
    </row>
    <row r="245" spans="1:6" ht="39" x14ac:dyDescent="0.25">
      <c r="A245" s="89" t="str">
        <f>IF($F245&gt;$F$12,"",'[2]20'!Z240)</f>
        <v>2.203</v>
      </c>
      <c r="B245" s="89">
        <f>IF($F245&gt;$F$12,"",'[2]20'!AA240)</f>
        <v>402</v>
      </c>
      <c r="C245" s="90" t="str">
        <f>IF($F245&gt;$F$12,"",'[2]20'!AB240)</f>
        <v>Гальванізація та медикаментозний електрофарез на область тазостегнового суглобу (без вартості медикаментозного забезпечення)</v>
      </c>
      <c r="D245" s="91" t="str">
        <f>IF($F245&gt;$F$12,"",'[2]20'!AC240)</f>
        <v>процедура</v>
      </c>
      <c r="E245" s="92">
        <f>IF($F245&gt;$F$12,"",IF($B245="","",ROUND('[2]20'!AD240,$F$9)))</f>
        <v>75</v>
      </c>
      <c r="F245" s="30">
        <v>233</v>
      </c>
    </row>
    <row r="246" spans="1:6" ht="26" x14ac:dyDescent="0.25">
      <c r="A246" s="89" t="str">
        <f>IF($F246&gt;$F$12,"",'[2]20'!Z241)</f>
        <v>2.204</v>
      </c>
      <c r="B246" s="89">
        <f>IF($F246&gt;$F$12,"",'[2]20'!AA241)</f>
        <v>403</v>
      </c>
      <c r="C246" s="90" t="str">
        <f>IF($F246&gt;$F$12,"",'[2]20'!AB241)</f>
        <v>Діадинамотерапія на область обличчя (без вартості медикаментозного забезпечення)</v>
      </c>
      <c r="D246" s="91" t="str">
        <f>IF($F246&gt;$F$12,"",'[2]20'!AC241)</f>
        <v>процедура</v>
      </c>
      <c r="E246" s="92">
        <f>IF($F246&gt;$F$12,"",IF($B246="","",ROUND('[2]20'!AD241,$F$9)))</f>
        <v>36</v>
      </c>
      <c r="F246" s="30">
        <v>234</v>
      </c>
    </row>
    <row r="247" spans="1:6" ht="26" x14ac:dyDescent="0.25">
      <c r="A247" s="89" t="str">
        <f>IF($F247&gt;$F$12,"",'[2]20'!Z242)</f>
        <v>2.205</v>
      </c>
      <c r="B247" s="89">
        <f>IF($F247&gt;$F$12,"",'[2]20'!AA242)</f>
        <v>404</v>
      </c>
      <c r="C247" s="90" t="str">
        <f>IF($F247&gt;$F$12,"",'[2]20'!AB242)</f>
        <v>Діадинамотерапія на область тройничного нерву (без вартості медикаментозного забезпечення)</v>
      </c>
      <c r="D247" s="91" t="str">
        <f>IF($F247&gt;$F$12,"",'[2]20'!AC242)</f>
        <v>процедура</v>
      </c>
      <c r="E247" s="92">
        <f>IF($F247&gt;$F$12,"",IF($B247="","",ROUND('[2]20'!AD242,$F$9)))</f>
        <v>39</v>
      </c>
      <c r="F247" s="30">
        <v>235</v>
      </c>
    </row>
    <row r="248" spans="1:6" ht="26" x14ac:dyDescent="0.25">
      <c r="A248" s="89" t="str">
        <f>IF($F248&gt;$F$12,"",'[2]20'!Z243)</f>
        <v>2.206</v>
      </c>
      <c r="B248" s="89">
        <f>IF($F248&gt;$F$12,"",'[2]20'!AA243)</f>
        <v>405</v>
      </c>
      <c r="C248" s="90" t="str">
        <f>IF($F248&gt;$F$12,"",'[2]20'!AB243)</f>
        <v>Діадинамотерапія на область міжреберних нервів (без вартості медикаментозного забезпечення)</v>
      </c>
      <c r="D248" s="91" t="str">
        <f>IF($F248&gt;$F$12,"",'[2]20'!AC243)</f>
        <v>процедура</v>
      </c>
      <c r="E248" s="92">
        <f>IF($F248&gt;$F$12,"",IF($B248="","",ROUND('[2]20'!AD243,$F$9)))</f>
        <v>36</v>
      </c>
      <c r="F248" s="30">
        <v>236</v>
      </c>
    </row>
    <row r="249" spans="1:6" ht="26" x14ac:dyDescent="0.25">
      <c r="A249" s="89" t="str">
        <f>IF($F249&gt;$F$12,"",'[2]20'!Z244)</f>
        <v>2.207</v>
      </c>
      <c r="B249" s="89">
        <f>IF($F249&gt;$F$12,"",'[2]20'!AA244)</f>
        <v>406</v>
      </c>
      <c r="C249" s="90" t="str">
        <f>IF($F249&gt;$F$12,"",'[2]20'!AB244)</f>
        <v>Діадинамотерапія на область пояснично-крижової області (без вартості медикаментозного забезпечення)</v>
      </c>
      <c r="D249" s="91" t="str">
        <f>IF($F249&gt;$F$12,"",'[2]20'!AC244)</f>
        <v>процедура</v>
      </c>
      <c r="E249" s="92">
        <f>IF($F249&gt;$F$12,"",IF($B249="","",ROUND('[2]20'!AD244,$F$9)))</f>
        <v>42</v>
      </c>
      <c r="F249" s="30">
        <v>237</v>
      </c>
    </row>
    <row r="250" spans="1:6" ht="26" x14ac:dyDescent="0.25">
      <c r="A250" s="89" t="str">
        <f>IF($F250&gt;$F$12,"",'[2]20'!Z245)</f>
        <v>2.208</v>
      </c>
      <c r="B250" s="89">
        <f>IF($F250&gt;$F$12,"",'[2]20'!AA245)</f>
        <v>407</v>
      </c>
      <c r="C250" s="90" t="str">
        <f>IF($F250&gt;$F$12,"",'[2]20'!AB245)</f>
        <v>Діадинамотерапія на область сідничного нерва (без вартості медикаментозного забезпечення)</v>
      </c>
      <c r="D250" s="91" t="str">
        <f>IF($F250&gt;$F$12,"",'[2]20'!AC245)</f>
        <v>процедура</v>
      </c>
      <c r="E250" s="92">
        <f>IF($F250&gt;$F$12,"",IF($B250="","",ROUND('[2]20'!AD245,$F$9)))</f>
        <v>42</v>
      </c>
      <c r="F250" s="30">
        <v>238</v>
      </c>
    </row>
    <row r="251" spans="1:6" ht="26" x14ac:dyDescent="0.25">
      <c r="A251" s="89" t="str">
        <f>IF($F251&gt;$F$12,"",'[2]20'!Z246)</f>
        <v>2.209</v>
      </c>
      <c r="B251" s="89">
        <f>IF($F251&gt;$F$12,"",'[2]20'!AA246)</f>
        <v>408</v>
      </c>
      <c r="C251" s="90" t="str">
        <f>IF($F251&gt;$F$12,"",'[2]20'!AB246)</f>
        <v>Діадинамотерапія на область плечового суглобу (без вартості медикаментозного забезпечення)</v>
      </c>
      <c r="D251" s="91" t="str">
        <f>IF($F251&gt;$F$12,"",'[2]20'!AC246)</f>
        <v>процедура</v>
      </c>
      <c r="E251" s="92">
        <f>IF($F251&gt;$F$12,"",IF($B251="","",ROUND('[2]20'!AD246,$F$9)))</f>
        <v>42</v>
      </c>
      <c r="F251" s="30">
        <v>239</v>
      </c>
    </row>
    <row r="252" spans="1:6" ht="26" x14ac:dyDescent="0.25">
      <c r="A252" s="89" t="str">
        <f>IF($F252&gt;$F$12,"",'[2]20'!Z247)</f>
        <v>2.210</v>
      </c>
      <c r="B252" s="89">
        <f>IF($F252&gt;$F$12,"",'[2]20'!AA247)</f>
        <v>409</v>
      </c>
      <c r="C252" s="90" t="str">
        <f>IF($F252&gt;$F$12,"",'[2]20'!AB247)</f>
        <v>Діадинамотерапія на область логтьового суглобу (без вартості медикаментозного забезпечення)</v>
      </c>
      <c r="D252" s="91" t="str">
        <f>IF($F252&gt;$F$12,"",'[2]20'!AC247)</f>
        <v>процедура</v>
      </c>
      <c r="E252" s="92">
        <f>IF($F252&gt;$F$12,"",IF($B252="","",ROUND('[2]20'!AD247,$F$9)))</f>
        <v>36</v>
      </c>
      <c r="F252" s="30">
        <v>240</v>
      </c>
    </row>
    <row r="253" spans="1:6" ht="26" x14ac:dyDescent="0.25">
      <c r="A253" s="89" t="str">
        <f>IF($F253&gt;$F$12,"",'[2]20'!Z248)</f>
        <v>2.211</v>
      </c>
      <c r="B253" s="89">
        <f>IF($F253&gt;$F$12,"",'[2]20'!AA248)</f>
        <v>410</v>
      </c>
      <c r="C253" s="90" t="str">
        <f>IF($F253&gt;$F$12,"",'[2]20'!AB248)</f>
        <v>Діадинамотерапія на область кисті (без вартості медикаментозного забезпечення)</v>
      </c>
      <c r="D253" s="91" t="str">
        <f>IF($F253&gt;$F$12,"",'[2]20'!AC248)</f>
        <v>процедура</v>
      </c>
      <c r="E253" s="92">
        <f>IF($F253&gt;$F$12,"",IF($B253="","",ROUND('[2]20'!AD248,$F$9)))</f>
        <v>36</v>
      </c>
      <c r="F253" s="30">
        <v>241</v>
      </c>
    </row>
    <row r="254" spans="1:6" ht="26" x14ac:dyDescent="0.25">
      <c r="A254" s="89" t="str">
        <f>IF($F254&gt;$F$12,"",'[2]20'!Z249)</f>
        <v>2.212</v>
      </c>
      <c r="B254" s="89">
        <f>IF($F254&gt;$F$12,"",'[2]20'!AA249)</f>
        <v>411</v>
      </c>
      <c r="C254" s="90" t="str">
        <f>IF($F254&gt;$F$12,"",'[2]20'!AB249)</f>
        <v>Діадинамотерапія на область тазостегнового суглобу (без вартості медикаментозного забезпечення)</v>
      </c>
      <c r="D254" s="91" t="str">
        <f>IF($F254&gt;$F$12,"",'[2]20'!AC249)</f>
        <v>процедура</v>
      </c>
      <c r="E254" s="92">
        <f>IF($F254&gt;$F$12,"",IF($B254="","",ROUND('[2]20'!AD249,$F$9)))</f>
        <v>42</v>
      </c>
      <c r="F254" s="30">
        <v>242</v>
      </c>
    </row>
    <row r="255" spans="1:6" ht="26" x14ac:dyDescent="0.25">
      <c r="A255" s="89" t="str">
        <f>IF($F255&gt;$F$12,"",'[2]20'!Z250)</f>
        <v>2.213</v>
      </c>
      <c r="B255" s="89">
        <f>IF($F255&gt;$F$12,"",'[2]20'!AA250)</f>
        <v>412</v>
      </c>
      <c r="C255" s="90" t="str">
        <f>IF($F255&gt;$F$12,"",'[2]20'!AB250)</f>
        <v>Діадинамотерапія на область колінного суглобу (без вартості медикаментозного забезпечення)</v>
      </c>
      <c r="D255" s="91" t="str">
        <f>IF($F255&gt;$F$12,"",'[2]20'!AC250)</f>
        <v>процедура</v>
      </c>
      <c r="E255" s="92">
        <f>IF($F255&gt;$F$12,"",IF($B255="","",ROUND('[2]20'!AD250,$F$9)))</f>
        <v>42</v>
      </c>
      <c r="F255" s="30">
        <v>243</v>
      </c>
    </row>
    <row r="256" spans="1:6" ht="26" x14ac:dyDescent="0.25">
      <c r="A256" s="89" t="str">
        <f>IF($F256&gt;$F$12,"",'[2]20'!Z251)</f>
        <v>2.214</v>
      </c>
      <c r="B256" s="89">
        <f>IF($F256&gt;$F$12,"",'[2]20'!AA251)</f>
        <v>413</v>
      </c>
      <c r="C256" s="90" t="str">
        <f>IF($F256&gt;$F$12,"",'[2]20'!AB251)</f>
        <v>Діадинамотерапія на область стопи (без вартості медикаментозного забезпечення)</v>
      </c>
      <c r="D256" s="91" t="str">
        <f>IF($F256&gt;$F$12,"",'[2]20'!AC251)</f>
        <v>процедура</v>
      </c>
      <c r="E256" s="92">
        <f>IF($F256&gt;$F$12,"",IF($B256="","",ROUND('[2]20'!AD251,$F$9)))</f>
        <v>42</v>
      </c>
      <c r="F256" s="30">
        <v>244</v>
      </c>
    </row>
    <row r="257" spans="1:6" ht="26" x14ac:dyDescent="0.25">
      <c r="A257" s="89" t="str">
        <f>IF($F257&gt;$F$12,"",'[2]20'!Z252)</f>
        <v>2.215</v>
      </c>
      <c r="B257" s="89">
        <f>IF($F257&gt;$F$12,"",'[2]20'!AA252)</f>
        <v>414</v>
      </c>
      <c r="C257" s="90" t="str">
        <f>IF($F257&gt;$F$12,"",'[2]20'!AB252)</f>
        <v>Діадинамотерапія на область сечового міхура (без вартості медикаментозного забезпечення)</v>
      </c>
      <c r="D257" s="91" t="str">
        <f>IF($F257&gt;$F$12,"",'[2]20'!AC252)</f>
        <v>процедура</v>
      </c>
      <c r="E257" s="92">
        <f>IF($F257&gt;$F$12,"",IF($B257="","",ROUND('[2]20'!AD252,$F$9)))</f>
        <v>36</v>
      </c>
      <c r="F257" s="30">
        <v>245</v>
      </c>
    </row>
    <row r="258" spans="1:6" ht="26" x14ac:dyDescent="0.25">
      <c r="A258" s="89" t="str">
        <f>IF($F258&gt;$F$12,"",'[2]20'!Z253)</f>
        <v>2.216</v>
      </c>
      <c r="B258" s="89">
        <f>IF($F258&gt;$F$12,"",'[2]20'!AA253)</f>
        <v>415</v>
      </c>
      <c r="C258" s="90" t="str">
        <f>IF($F258&gt;$F$12,"",'[2]20'!AB253)</f>
        <v>Діадинамотерапія на область м'язів (без вартості медикаментозного забезпечення)</v>
      </c>
      <c r="D258" s="91" t="str">
        <f>IF($F258&gt;$F$12,"",'[2]20'!AC253)</f>
        <v>процедура</v>
      </c>
      <c r="E258" s="92">
        <f>IF($F258&gt;$F$12,"",IF($B258="","",ROUND('[2]20'!AD253,$F$9)))</f>
        <v>36</v>
      </c>
      <c r="F258" s="30">
        <v>246</v>
      </c>
    </row>
    <row r="259" spans="1:6" ht="26" x14ac:dyDescent="0.25">
      <c r="A259" s="89" t="str">
        <f>IF($F259&gt;$F$12,"",'[2]20'!Z254)</f>
        <v>2.217</v>
      </c>
      <c r="B259" s="89">
        <f>IF($F259&gt;$F$12,"",'[2]20'!AA254)</f>
        <v>416</v>
      </c>
      <c r="C259" s="90" t="str">
        <f>IF($F259&gt;$F$12,"",'[2]20'!AB254)</f>
        <v>Діадинамотерапія на область рубця (без вартості медикаментозного забезпечення)</v>
      </c>
      <c r="D259" s="91" t="str">
        <f>IF($F259&gt;$F$12,"",'[2]20'!AC254)</f>
        <v>процедура</v>
      </c>
      <c r="E259" s="92">
        <f>IF($F259&gt;$F$12,"",IF($B259="","",ROUND('[2]20'!AD254,$F$9)))</f>
        <v>36</v>
      </c>
      <c r="F259" s="30">
        <v>247</v>
      </c>
    </row>
    <row r="260" spans="1:6" ht="26" x14ac:dyDescent="0.25">
      <c r="A260" s="89" t="str">
        <f>IF($F260&gt;$F$12,"",'[2]20'!Z255)</f>
        <v>2.218</v>
      </c>
      <c r="B260" s="89">
        <f>IF($F260&gt;$F$12,"",'[2]20'!AA255)</f>
        <v>417</v>
      </c>
      <c r="C260" s="90" t="str">
        <f>IF($F260&gt;$F$12,"",'[2]20'!AB255)</f>
        <v>Діадинамотерапія на область шлунку і кішківника (без вартості медикаментозного забезпечення)</v>
      </c>
      <c r="D260" s="91" t="str">
        <f>IF($F260&gt;$F$12,"",'[2]20'!AC255)</f>
        <v>процедура</v>
      </c>
      <c r="E260" s="92">
        <f>IF($F260&gt;$F$12,"",IF($B260="","",ROUND('[2]20'!AD255,$F$9)))</f>
        <v>42</v>
      </c>
      <c r="F260" s="30">
        <v>248</v>
      </c>
    </row>
    <row r="261" spans="1:6" ht="26" x14ac:dyDescent="0.25">
      <c r="A261" s="89" t="str">
        <f>IF($F261&gt;$F$12,"",'[2]20'!Z256)</f>
        <v>2.219</v>
      </c>
      <c r="B261" s="89">
        <f>IF($F261&gt;$F$12,"",'[2]20'!AA256)</f>
        <v>418</v>
      </c>
      <c r="C261" s="90" t="str">
        <f>IF($F261&gt;$F$12,"",'[2]20'!AB256)</f>
        <v>Діадинамотерапія на область жовчного міхура (без вартості медикаментозного забезпечення)</v>
      </c>
      <c r="D261" s="91" t="str">
        <f>IF($F261&gt;$F$12,"",'[2]20'!AC256)</f>
        <v>процедура</v>
      </c>
      <c r="E261" s="92">
        <f>IF($F261&gt;$F$12,"",IF($B261="","",ROUND('[2]20'!AD256,$F$9)))</f>
        <v>36</v>
      </c>
      <c r="F261" s="30">
        <v>249</v>
      </c>
    </row>
    <row r="262" spans="1:6" ht="26" x14ac:dyDescent="0.25">
      <c r="A262" s="89" t="str">
        <f>IF($F262&gt;$F$12,"",'[2]20'!Z257)</f>
        <v>2.220</v>
      </c>
      <c r="B262" s="89">
        <f>IF($F262&gt;$F$12,"",'[2]20'!AA257)</f>
        <v>419</v>
      </c>
      <c r="C262" s="90" t="str">
        <f>IF($F262&gt;$F$12,"",'[2]20'!AB257)</f>
        <v>Діадинамотерапія на область грудного відділу хребта (без вартості медикаментозного забезпечення)</v>
      </c>
      <c r="D262" s="91" t="str">
        <f>IF($F262&gt;$F$12,"",'[2]20'!AC257)</f>
        <v>процедура</v>
      </c>
      <c r="E262" s="92">
        <f>IF($F262&gt;$F$12,"",IF($B262="","",ROUND('[2]20'!AD257,$F$9)))</f>
        <v>42</v>
      </c>
      <c r="F262" s="30">
        <v>250</v>
      </c>
    </row>
    <row r="263" spans="1:6" ht="26" x14ac:dyDescent="0.25">
      <c r="A263" s="89" t="str">
        <f>IF($F263&gt;$F$12,"",'[2]20'!Z258)</f>
        <v>2.221</v>
      </c>
      <c r="B263" s="89">
        <f>IF($F263&gt;$F$12,"",'[2]20'!AA258)</f>
        <v>420</v>
      </c>
      <c r="C263" s="90" t="str">
        <f>IF($F263&gt;$F$12,"",'[2]20'!AB258)</f>
        <v>Дарсонвалізація на область голови (без вартості медикаментозного забезпечення)</v>
      </c>
      <c r="D263" s="91" t="str">
        <f>IF($F263&gt;$F$12,"",'[2]20'!AC258)</f>
        <v>процедура</v>
      </c>
      <c r="E263" s="92">
        <f>IF($F263&gt;$F$12,"",IF($B263="","",ROUND('[2]20'!AD258,$F$9)))</f>
        <v>26</v>
      </c>
      <c r="F263" s="30">
        <v>251</v>
      </c>
    </row>
    <row r="264" spans="1:6" ht="26" x14ac:dyDescent="0.25">
      <c r="A264" s="89" t="str">
        <f>IF($F264&gt;$F$12,"",'[2]20'!Z259)</f>
        <v>2.222</v>
      </c>
      <c r="B264" s="89">
        <f>IF($F264&gt;$F$12,"",'[2]20'!AA259)</f>
        <v>421</v>
      </c>
      <c r="C264" s="90" t="str">
        <f>IF($F264&gt;$F$12,"",'[2]20'!AB259)</f>
        <v>Дарсонвалізація на область обличчя (без вартості медикаментозного забезпечення)</v>
      </c>
      <c r="D264" s="91" t="str">
        <f>IF($F264&gt;$F$12,"",'[2]20'!AC259)</f>
        <v>процедура</v>
      </c>
      <c r="E264" s="92">
        <f>IF($F264&gt;$F$12,"",IF($B264="","",ROUND('[2]20'!AD259,$F$9)))</f>
        <v>26</v>
      </c>
      <c r="F264" s="30">
        <v>252</v>
      </c>
    </row>
    <row r="265" spans="1:6" ht="26" x14ac:dyDescent="0.25">
      <c r="A265" s="89" t="str">
        <f>IF($F265&gt;$F$12,"",'[2]20'!Z260)</f>
        <v>2.223</v>
      </c>
      <c r="B265" s="89">
        <f>IF($F265&gt;$F$12,"",'[2]20'!AA260)</f>
        <v>422</v>
      </c>
      <c r="C265" s="90" t="str">
        <f>IF($F265&gt;$F$12,"",'[2]20'!AB260)</f>
        <v>Дарсонвалізація на область верхньої кінцівки (без вартості медикаментозного забезпечення)</v>
      </c>
      <c r="D265" s="91" t="str">
        <f>IF($F265&gt;$F$12,"",'[2]20'!AC260)</f>
        <v>процедура</v>
      </c>
      <c r="E265" s="92">
        <f>IF($F265&gt;$F$12,"",IF($B265="","",ROUND('[2]20'!AD260,$F$9)))</f>
        <v>42</v>
      </c>
      <c r="F265" s="30">
        <v>253</v>
      </c>
    </row>
    <row r="266" spans="1:6" ht="26" x14ac:dyDescent="0.25">
      <c r="A266" s="89" t="str">
        <f>IF($F266&gt;$F$12,"",'[2]20'!Z261)</f>
        <v>2.224</v>
      </c>
      <c r="B266" s="89">
        <f>IF($F266&gt;$F$12,"",'[2]20'!AA261)</f>
        <v>423</v>
      </c>
      <c r="C266" s="90" t="str">
        <f>IF($F266&gt;$F$12,"",'[2]20'!AB261)</f>
        <v>Дарсонвалізація на область коміркової області (без вартості медикаментозного забезпечення)</v>
      </c>
      <c r="D266" s="91" t="str">
        <f>IF($F266&gt;$F$12,"",'[2]20'!AC261)</f>
        <v>процедура</v>
      </c>
      <c r="E266" s="92">
        <f>IF($F266&gt;$F$12,"",IF($B266="","",ROUND('[2]20'!AD261,$F$9)))</f>
        <v>26</v>
      </c>
      <c r="F266" s="30">
        <v>254</v>
      </c>
    </row>
    <row r="267" spans="1:6" ht="26" x14ac:dyDescent="0.25">
      <c r="A267" s="89" t="str">
        <f>IF($F267&gt;$F$12,"",'[2]20'!Z262)</f>
        <v>2.225</v>
      </c>
      <c r="B267" s="89">
        <f>IF($F267&gt;$F$12,"",'[2]20'!AA262)</f>
        <v>424</v>
      </c>
      <c r="C267" s="90" t="str">
        <f>IF($F267&gt;$F$12,"",'[2]20'!AB262)</f>
        <v>Дарсонвалізація на область межреберних нервів (без вартості медикаментозного забезпечення)</v>
      </c>
      <c r="D267" s="91" t="str">
        <f>IF($F267&gt;$F$12,"",'[2]20'!AC262)</f>
        <v>процедура</v>
      </c>
      <c r="E267" s="92">
        <f>IF($F267&gt;$F$12,"",IF($B267="","",ROUND('[2]20'!AD262,$F$9)))</f>
        <v>36</v>
      </c>
      <c r="F267" s="30">
        <v>255</v>
      </c>
    </row>
    <row r="268" spans="1:6" ht="26" x14ac:dyDescent="0.25">
      <c r="A268" s="89" t="str">
        <f>IF($F268&gt;$F$12,"",'[2]20'!Z263)</f>
        <v>2.226</v>
      </c>
      <c r="B268" s="89">
        <f>IF($F268&gt;$F$12,"",'[2]20'!AA263)</f>
        <v>425</v>
      </c>
      <c r="C268" s="90" t="str">
        <f>IF($F268&gt;$F$12,"",'[2]20'!AB263)</f>
        <v>Дарсонвалізація на область молочни залоз (без вартості медикаментозного забезпечення)</v>
      </c>
      <c r="D268" s="91" t="str">
        <f>IF($F268&gt;$F$12,"",'[2]20'!AC263)</f>
        <v>процедура</v>
      </c>
      <c r="E268" s="92">
        <f>IF($F268&gt;$F$12,"",IF($B268="","",ROUND('[2]20'!AD263,$F$9)))</f>
        <v>36</v>
      </c>
      <c r="F268" s="30">
        <v>256</v>
      </c>
    </row>
    <row r="269" spans="1:6" ht="26" x14ac:dyDescent="0.25">
      <c r="A269" s="89" t="str">
        <f>IF($F269&gt;$F$12,"",'[2]20'!Z264)</f>
        <v>2.227</v>
      </c>
      <c r="B269" s="89">
        <f>IF($F269&gt;$F$12,"",'[2]20'!AA264)</f>
        <v>426</v>
      </c>
      <c r="C269" s="90" t="str">
        <f>IF($F269&gt;$F$12,"",'[2]20'!AB264)</f>
        <v>Дарсонвалізація на область хребта (без вартості медикаментозного забезпечення)</v>
      </c>
      <c r="D269" s="91" t="str">
        <f>IF($F269&gt;$F$12,"",'[2]20'!AC264)</f>
        <v>процедура</v>
      </c>
      <c r="E269" s="92">
        <f>IF($F269&gt;$F$12,"",IF($B269="","",ROUND('[2]20'!AD264,$F$9)))</f>
        <v>42</v>
      </c>
      <c r="F269" s="30">
        <v>257</v>
      </c>
    </row>
    <row r="270" spans="1:6" ht="26" x14ac:dyDescent="0.25">
      <c r="A270" s="89" t="str">
        <f>IF($F270&gt;$F$12,"",'[2]20'!Z265)</f>
        <v>2.228</v>
      </c>
      <c r="B270" s="89">
        <f>IF($F270&gt;$F$12,"",'[2]20'!AA265)</f>
        <v>427</v>
      </c>
      <c r="C270" s="90" t="str">
        <f>IF($F270&gt;$F$12,"",'[2]20'!AB265)</f>
        <v>Дарсонвалізація на область сердця (без вартості медикаментозного забезпечення)</v>
      </c>
      <c r="D270" s="91" t="str">
        <f>IF($F270&gt;$F$12,"",'[2]20'!AC265)</f>
        <v>процедура</v>
      </c>
      <c r="E270" s="92">
        <f>IF($F270&gt;$F$12,"",IF($B270="","",ROUND('[2]20'!AD265,$F$9)))</f>
        <v>26</v>
      </c>
      <c r="F270" s="30">
        <v>258</v>
      </c>
    </row>
    <row r="271" spans="1:6" ht="26" x14ac:dyDescent="0.25">
      <c r="A271" s="89" t="str">
        <f>IF($F271&gt;$F$12,"",'[2]20'!Z266)</f>
        <v>2.229</v>
      </c>
      <c r="B271" s="89">
        <f>IF($F271&gt;$F$12,"",'[2]20'!AA266)</f>
        <v>428</v>
      </c>
      <c r="C271" s="90" t="str">
        <f>IF($F271&gt;$F$12,"",'[2]20'!AB266)</f>
        <v>Дарсонвалізація на область нижньої кінцівки (без вартості медикаментозного забезпечення)</v>
      </c>
      <c r="D271" s="91" t="str">
        <f>IF($F271&gt;$F$12,"",'[2]20'!AC266)</f>
        <v>процедура</v>
      </c>
      <c r="E271" s="92">
        <f>IF($F271&gt;$F$12,"",IF($B271="","",ROUND('[2]20'!AD266,$F$9)))</f>
        <v>42</v>
      </c>
      <c r="F271" s="30">
        <v>259</v>
      </c>
    </row>
    <row r="272" spans="1:6" ht="26" x14ac:dyDescent="0.25">
      <c r="A272" s="89" t="str">
        <f>IF($F272&gt;$F$12,"",'[2]20'!Z267)</f>
        <v>2.230</v>
      </c>
      <c r="B272" s="89">
        <f>IF($F272&gt;$F$12,"",'[2]20'!AA267)</f>
        <v>429</v>
      </c>
      <c r="C272" s="90" t="str">
        <f>IF($F272&gt;$F$12,"",'[2]20'!AB267)</f>
        <v>Дарсонвалізація на область рани (без вартості медикаментозного забезпечення)</v>
      </c>
      <c r="D272" s="91" t="str">
        <f>IF($F272&gt;$F$12,"",'[2]20'!AC267)</f>
        <v>процедура</v>
      </c>
      <c r="E272" s="92">
        <f>IF($F272&gt;$F$12,"",IF($B272="","",ROUND('[2]20'!AD267,$F$9)))</f>
        <v>26</v>
      </c>
      <c r="F272" s="30">
        <v>260</v>
      </c>
    </row>
    <row r="273" spans="1:6" ht="26" x14ac:dyDescent="0.25">
      <c r="A273" s="89" t="str">
        <f>IF($F273&gt;$F$12,"",'[2]20'!Z268)</f>
        <v>2.231</v>
      </c>
      <c r="B273" s="89">
        <f>IF($F273&gt;$F$12,"",'[2]20'!AA268)</f>
        <v>430</v>
      </c>
      <c r="C273" s="90" t="str">
        <f>IF($F273&gt;$F$12,"",'[2]20'!AB268)</f>
        <v>Амліпульстерапія на область тройничного нерва (без вартості медикаментозного забезпечення)</v>
      </c>
      <c r="D273" s="91" t="str">
        <f>IF($F273&gt;$F$12,"",'[2]20'!AC268)</f>
        <v>процедура</v>
      </c>
      <c r="E273" s="92">
        <f>IF($F273&gt;$F$12,"",IF($B273="","",ROUND('[2]20'!AD268,$F$9)))</f>
        <v>58</v>
      </c>
      <c r="F273" s="30">
        <v>261</v>
      </c>
    </row>
    <row r="274" spans="1:6" ht="26" x14ac:dyDescent="0.25">
      <c r="A274" s="89" t="str">
        <f>IF($F274&gt;$F$12,"",'[2]20'!Z269)</f>
        <v>2.232</v>
      </c>
      <c r="B274" s="89">
        <f>IF($F274&gt;$F$12,"",'[2]20'!AA269)</f>
        <v>431</v>
      </c>
      <c r="C274" s="90" t="str">
        <f>IF($F274&gt;$F$12,"",'[2]20'!AB269)</f>
        <v>Амліпульстерапія на область потиличного нерву (без вартості медикаментозного забезпечення)</v>
      </c>
      <c r="D274" s="91" t="str">
        <f>IF($F274&gt;$F$12,"",'[2]20'!AC269)</f>
        <v>процедура</v>
      </c>
      <c r="E274" s="92">
        <f>IF($F274&gt;$F$12,"",IF($B274="","",ROUND('[2]20'!AD269,$F$9)))</f>
        <v>42</v>
      </c>
      <c r="F274" s="30">
        <v>262</v>
      </c>
    </row>
    <row r="275" spans="1:6" ht="26" x14ac:dyDescent="0.25">
      <c r="A275" s="89" t="str">
        <f>IF($F275&gt;$F$12,"",'[2]20'!Z270)</f>
        <v>2.233</v>
      </c>
      <c r="B275" s="89">
        <f>IF($F275&gt;$F$12,"",'[2]20'!AA270)</f>
        <v>432</v>
      </c>
      <c r="C275" s="90" t="str">
        <f>IF($F275&gt;$F$12,"",'[2]20'!AB270)</f>
        <v>Амліпульстерапія на область шийного відділу хребта (без вартості медикаментозного забезпечення)</v>
      </c>
      <c r="D275" s="91" t="str">
        <f>IF($F275&gt;$F$12,"",'[2]20'!AC270)</f>
        <v>процедура</v>
      </c>
      <c r="E275" s="92">
        <f>IF($F275&gt;$F$12,"",IF($B275="","",ROUND('[2]20'!AD270,$F$9)))</f>
        <v>42</v>
      </c>
      <c r="F275" s="30">
        <v>263</v>
      </c>
    </row>
    <row r="276" spans="1:6" ht="26" x14ac:dyDescent="0.25">
      <c r="A276" s="89" t="str">
        <f>IF($F276&gt;$F$12,"",'[2]20'!Z271)</f>
        <v>2.234</v>
      </c>
      <c r="B276" s="89">
        <f>IF($F276&gt;$F$12,"",'[2]20'!AA271)</f>
        <v>433</v>
      </c>
      <c r="C276" s="90" t="str">
        <f>IF($F276&gt;$F$12,"",'[2]20'!AB271)</f>
        <v>Амліпульстерапія на область на пояснично-крижову область (без вартості медикаментозного забезпечення)</v>
      </c>
      <c r="D276" s="91" t="str">
        <f>IF($F276&gt;$F$12,"",'[2]20'!AC271)</f>
        <v>процедура</v>
      </c>
      <c r="E276" s="92">
        <f>IF($F276&gt;$F$12,"",IF($B276="","",ROUND('[2]20'!AD271,$F$9)))</f>
        <v>75</v>
      </c>
      <c r="F276" s="30">
        <v>264</v>
      </c>
    </row>
    <row r="277" spans="1:6" ht="26" x14ac:dyDescent="0.25">
      <c r="A277" s="89" t="str">
        <f>IF($F277&gt;$F$12,"",'[2]20'!Z272)</f>
        <v>2.235</v>
      </c>
      <c r="B277" s="89">
        <f>IF($F277&gt;$F$12,"",'[2]20'!AA272)</f>
        <v>434</v>
      </c>
      <c r="C277" s="90" t="str">
        <f>IF($F277&gt;$F$12,"",'[2]20'!AB272)</f>
        <v>Амліпульстерапія на область грудного відділу хребта (без вартості медикаментозного забезпечення)</v>
      </c>
      <c r="D277" s="91" t="str">
        <f>IF($F277&gt;$F$12,"",'[2]20'!AC272)</f>
        <v>процедура</v>
      </c>
      <c r="E277" s="92">
        <f>IF($F277&gt;$F$12,"",IF($B277="","",ROUND('[2]20'!AD272,$F$9)))</f>
        <v>49</v>
      </c>
      <c r="F277" s="30">
        <v>265</v>
      </c>
    </row>
    <row r="278" spans="1:6" ht="26" x14ac:dyDescent="0.25">
      <c r="A278" s="89" t="str">
        <f>IF($F278&gt;$F$12,"",'[2]20'!Z273)</f>
        <v>2.236</v>
      </c>
      <c r="B278" s="89">
        <f>IF($F278&gt;$F$12,"",'[2]20'!AA273)</f>
        <v>435</v>
      </c>
      <c r="C278" s="90" t="str">
        <f>IF($F278&gt;$F$12,"",'[2]20'!AB273)</f>
        <v>Магнітотерапія на область колінного суглобу (без вартості медикаментозного забезпечення)</v>
      </c>
      <c r="D278" s="91" t="str">
        <f>IF($F278&gt;$F$12,"",'[2]20'!AC273)</f>
        <v>процедура</v>
      </c>
      <c r="E278" s="92">
        <f>IF($F278&gt;$F$12,"",IF($B278="","",ROUND('[2]20'!AD273,$F$9)))</f>
        <v>75</v>
      </c>
      <c r="F278" s="30">
        <v>266</v>
      </c>
    </row>
    <row r="279" spans="1:6" ht="26" x14ac:dyDescent="0.25">
      <c r="A279" s="89" t="str">
        <f>IF($F279&gt;$F$12,"",'[2]20'!Z274)</f>
        <v>2.237</v>
      </c>
      <c r="B279" s="89">
        <f>IF($F279&gt;$F$12,"",'[2]20'!AA274)</f>
        <v>436</v>
      </c>
      <c r="C279" s="90" t="str">
        <f>IF($F279&gt;$F$12,"",'[2]20'!AB274)</f>
        <v>Магнітотерапія на область логтьового суглобу (без вартості медикаментозного забезпечення)</v>
      </c>
      <c r="D279" s="91" t="str">
        <f>IF($F279&gt;$F$12,"",'[2]20'!AC274)</f>
        <v>процедура</v>
      </c>
      <c r="E279" s="92">
        <f>IF($F279&gt;$F$12,"",IF($B279="","",ROUND('[2]20'!AD274,$F$9)))</f>
        <v>42</v>
      </c>
      <c r="F279" s="30">
        <v>267</v>
      </c>
    </row>
    <row r="280" spans="1:6" ht="26" x14ac:dyDescent="0.25">
      <c r="A280" s="89" t="str">
        <f>IF($F280&gt;$F$12,"",'[2]20'!Z275)</f>
        <v>2.238</v>
      </c>
      <c r="B280" s="89">
        <f>IF($F280&gt;$F$12,"",'[2]20'!AA275)</f>
        <v>437</v>
      </c>
      <c r="C280" s="90" t="str">
        <f>IF($F280&gt;$F$12,"",'[2]20'!AB275)</f>
        <v>Магнітотерапія на область хребта (без вартості медикаментозного забезпечення)</v>
      </c>
      <c r="D280" s="91" t="str">
        <f>IF($F280&gt;$F$12,"",'[2]20'!AC275)</f>
        <v>процедура</v>
      </c>
      <c r="E280" s="92">
        <f>IF($F280&gt;$F$12,"",IF($B280="","",ROUND('[2]20'!AD275,$F$9)))</f>
        <v>42</v>
      </c>
      <c r="F280" s="30">
        <v>268</v>
      </c>
    </row>
    <row r="281" spans="1:6" ht="26" x14ac:dyDescent="0.25">
      <c r="A281" s="89" t="str">
        <f>IF($F281&gt;$F$12,"",'[2]20'!Z276)</f>
        <v>2.239</v>
      </c>
      <c r="B281" s="89">
        <f>IF($F281&gt;$F$12,"",'[2]20'!AA276)</f>
        <v>438</v>
      </c>
      <c r="C281" s="90" t="str">
        <f>IF($F281&gt;$F$12,"",'[2]20'!AB276)</f>
        <v>Магнітотерапія на область гематоми (без вартості медикаментозного забезпечення)</v>
      </c>
      <c r="D281" s="91" t="str">
        <f>IF($F281&gt;$F$12,"",'[2]20'!AC276)</f>
        <v>процедура</v>
      </c>
      <c r="E281" s="92">
        <f>IF($F281&gt;$F$12,"",IF($B281="","",ROUND('[2]20'!AD276,$F$9)))</f>
        <v>58</v>
      </c>
      <c r="F281" s="30">
        <v>269</v>
      </c>
    </row>
    <row r="282" spans="1:6" ht="26" x14ac:dyDescent="0.25">
      <c r="A282" s="89" t="str">
        <f>IF($F282&gt;$F$12,"",'[2]20'!Z277)</f>
        <v>2.240</v>
      </c>
      <c r="B282" s="89">
        <f>IF($F282&gt;$F$12,"",'[2]20'!AA277)</f>
        <v>439</v>
      </c>
      <c r="C282" s="90" t="str">
        <f>IF($F282&gt;$F$12,"",'[2]20'!AB277)</f>
        <v>Магнітотерапія на область гомілково-стегнового суглобу (без вартості медикаментозного забезпечення)</v>
      </c>
      <c r="D282" s="91" t="str">
        <f>IF($F282&gt;$F$12,"",'[2]20'!AC277)</f>
        <v>процедура</v>
      </c>
      <c r="E282" s="92">
        <f>IF($F282&gt;$F$12,"",IF($B282="","",ROUND('[2]20'!AD277,$F$9)))</f>
        <v>58</v>
      </c>
      <c r="F282" s="30">
        <v>270</v>
      </c>
    </row>
    <row r="283" spans="1:6" ht="26" x14ac:dyDescent="0.25">
      <c r="A283" s="89" t="str">
        <f>IF($F283&gt;$F$12,"",'[2]20'!Z278)</f>
        <v>2.241</v>
      </c>
      <c r="B283" s="89">
        <f>IF($F283&gt;$F$12,"",'[2]20'!AA278)</f>
        <v>440</v>
      </c>
      <c r="C283" s="90" t="str">
        <f>IF($F283&gt;$F$12,"",'[2]20'!AB278)</f>
        <v>Магнітотерапія на область післяопераційних ран (без вартості медикаментозного забезпечення)</v>
      </c>
      <c r="D283" s="91" t="str">
        <f>IF($F283&gt;$F$12,"",'[2]20'!AC278)</f>
        <v>процедура</v>
      </c>
      <c r="E283" s="92">
        <f>IF($F283&gt;$F$12,"",IF($B283="","",ROUND('[2]20'!AD278,$F$9)))</f>
        <v>58</v>
      </c>
      <c r="F283" s="30">
        <v>271</v>
      </c>
    </row>
    <row r="284" spans="1:6" ht="26" x14ac:dyDescent="0.25">
      <c r="A284" s="89" t="str">
        <f>IF($F284&gt;$F$12,"",'[2]20'!Z279)</f>
        <v>2.242</v>
      </c>
      <c r="B284" s="89">
        <f>IF($F284&gt;$F$12,"",'[2]20'!AA279)</f>
        <v>441</v>
      </c>
      <c r="C284" s="90" t="str">
        <f>IF($F284&gt;$F$12,"",'[2]20'!AB279)</f>
        <v>Магнітотерапія на область тройничного нерва (без вартості медикаментозного забезпечення)</v>
      </c>
      <c r="D284" s="91" t="str">
        <f>IF($F284&gt;$F$12,"",'[2]20'!AC279)</f>
        <v>процедура</v>
      </c>
      <c r="E284" s="92">
        <f>IF($F284&gt;$F$12,"",IF($B284="","",ROUND('[2]20'!AD279,$F$9)))</f>
        <v>42</v>
      </c>
      <c r="F284" s="30">
        <v>272</v>
      </c>
    </row>
    <row r="285" spans="1:6" ht="26" x14ac:dyDescent="0.25">
      <c r="A285" s="89" t="str">
        <f>IF($F285&gt;$F$12,"",'[2]20'!Z280)</f>
        <v>2.243</v>
      </c>
      <c r="B285" s="89">
        <f>IF($F285&gt;$F$12,"",'[2]20'!AA280)</f>
        <v>442</v>
      </c>
      <c r="C285" s="90" t="str">
        <f>IF($F285&gt;$F$12,"",'[2]20'!AB280)</f>
        <v>Лазеротерапія на область плечового суглобу (без вартості медикаментозного забезпечення)</v>
      </c>
      <c r="D285" s="91" t="str">
        <f>IF($F285&gt;$F$12,"",'[2]20'!AC280)</f>
        <v>процедура</v>
      </c>
      <c r="E285" s="92">
        <f>IF($F285&gt;$F$12,"",IF($B285="","",ROUND('[2]20'!AD280,$F$9)))</f>
        <v>75</v>
      </c>
      <c r="F285" s="30">
        <v>273</v>
      </c>
    </row>
    <row r="286" spans="1:6" ht="26" x14ac:dyDescent="0.25">
      <c r="A286" s="89" t="str">
        <f>IF($F286&gt;$F$12,"",'[2]20'!Z281)</f>
        <v>2.244</v>
      </c>
      <c r="B286" s="89">
        <f>IF($F286&gt;$F$12,"",'[2]20'!AA281)</f>
        <v>443</v>
      </c>
      <c r="C286" s="90" t="str">
        <f>IF($F286&gt;$F$12,"",'[2]20'!AB281)</f>
        <v>Лазеротерапія на область логтьового суглобу (без вартості медикаментозного забезпечення)</v>
      </c>
      <c r="D286" s="91" t="str">
        <f>IF($F286&gt;$F$12,"",'[2]20'!AC281)</f>
        <v>процедура</v>
      </c>
      <c r="E286" s="92">
        <f>IF($F286&gt;$F$12,"",IF($B286="","",ROUND('[2]20'!AD281,$F$9)))</f>
        <v>75</v>
      </c>
      <c r="F286" s="30">
        <v>274</v>
      </c>
    </row>
    <row r="287" spans="1:6" ht="26" x14ac:dyDescent="0.25">
      <c r="A287" s="89" t="str">
        <f>IF($F287&gt;$F$12,"",'[2]20'!Z282)</f>
        <v>2.245</v>
      </c>
      <c r="B287" s="89">
        <f>IF($F287&gt;$F$12,"",'[2]20'!AA282)</f>
        <v>444</v>
      </c>
      <c r="C287" s="90" t="str">
        <f>IF($F287&gt;$F$12,"",'[2]20'!AB282)</f>
        <v>Лазеротерапія на область колінного суглобу (без вартості медикаментозного забезпечення)</v>
      </c>
      <c r="D287" s="91" t="str">
        <f>IF($F287&gt;$F$12,"",'[2]20'!AC282)</f>
        <v>процедура</v>
      </c>
      <c r="E287" s="92">
        <f>IF($F287&gt;$F$12,"",IF($B287="","",ROUND('[2]20'!AD282,$F$9)))</f>
        <v>75</v>
      </c>
      <c r="F287" s="30">
        <v>275</v>
      </c>
    </row>
    <row r="288" spans="1:6" ht="26" x14ac:dyDescent="0.25">
      <c r="A288" s="89" t="str">
        <f>IF($F288&gt;$F$12,"",'[2]20'!Z283)</f>
        <v>2.246</v>
      </c>
      <c r="B288" s="89">
        <f>IF($F288&gt;$F$12,"",'[2]20'!AA283)</f>
        <v>445</v>
      </c>
      <c r="C288" s="90" t="str">
        <f>IF($F288&gt;$F$12,"",'[2]20'!AB283)</f>
        <v>Лазеротерапія на область гомілково-ступневого суглобу (без вартості медикаментозного забезпечення)</v>
      </c>
      <c r="D288" s="91" t="str">
        <f>IF($F288&gt;$F$12,"",'[2]20'!AC283)</f>
        <v>процедура</v>
      </c>
      <c r="E288" s="92">
        <f>IF($F288&gt;$F$12,"",IF($B288="","",ROUND('[2]20'!AD283,$F$9)))</f>
        <v>75</v>
      </c>
      <c r="F288" s="30">
        <v>276</v>
      </c>
    </row>
    <row r="289" spans="1:6" ht="26" x14ac:dyDescent="0.25">
      <c r="A289" s="89" t="str">
        <f>IF($F289&gt;$F$12,"",'[2]20'!Z284)</f>
        <v>2.247</v>
      </c>
      <c r="B289" s="89">
        <f>IF($F289&gt;$F$12,"",'[2]20'!AA284)</f>
        <v>446</v>
      </c>
      <c r="C289" s="90" t="str">
        <f>IF($F289&gt;$F$12,"",'[2]20'!AB284)</f>
        <v>Лазеротерапія на область переломів (без вартості медикаментозного забезпечення)</v>
      </c>
      <c r="D289" s="91" t="str">
        <f>IF($F289&gt;$F$12,"",'[2]20'!AC284)</f>
        <v>процедура</v>
      </c>
      <c r="E289" s="92">
        <f>IF($F289&gt;$F$12,"",IF($B289="","",ROUND('[2]20'!AD284,$F$9)))</f>
        <v>75</v>
      </c>
      <c r="F289" s="30">
        <v>277</v>
      </c>
    </row>
    <row r="290" spans="1:6" ht="26" x14ac:dyDescent="0.25">
      <c r="A290" s="89" t="str">
        <f>IF($F290&gt;$F$12,"",'[2]20'!Z285)</f>
        <v>2.248</v>
      </c>
      <c r="B290" s="89">
        <f>IF($F290&gt;$F$12,"",'[2]20'!AA285)</f>
        <v>447</v>
      </c>
      <c r="C290" s="90" t="str">
        <f>IF($F290&gt;$F$12,"",'[2]20'!AB285)</f>
        <v>Ультрафіолетове опромінення місцеве на область вуха (без вартості медикаментозного забезпечення)</v>
      </c>
      <c r="D290" s="91" t="str">
        <f>IF($F290&gt;$F$12,"",'[2]20'!AC285)</f>
        <v>процедура</v>
      </c>
      <c r="E290" s="92">
        <f>IF($F290&gt;$F$12,"",IF($B290="","",ROUND('[2]20'!AD285,$F$9)))</f>
        <v>19</v>
      </c>
      <c r="F290" s="30">
        <v>278</v>
      </c>
    </row>
    <row r="291" spans="1:6" ht="26" x14ac:dyDescent="0.25">
      <c r="A291" s="89" t="str">
        <f>IF($F291&gt;$F$12,"",'[2]20'!Z286)</f>
        <v>2.249</v>
      </c>
      <c r="B291" s="89">
        <f>IF($F291&gt;$F$12,"",'[2]20'!AA286)</f>
        <v>448</v>
      </c>
      <c r="C291" s="90" t="str">
        <f>IF($F291&gt;$F$12,"",'[2]20'!AB286)</f>
        <v>Ультрафіолетове опромінення місцеве на область носа (без вартості медикаментозного забезпечення)</v>
      </c>
      <c r="D291" s="91" t="str">
        <f>IF($F291&gt;$F$12,"",'[2]20'!AC286)</f>
        <v>процедура</v>
      </c>
      <c r="E291" s="92">
        <f>IF($F291&gt;$F$12,"",IF($B291="","",ROUND('[2]20'!AD286,$F$9)))</f>
        <v>19</v>
      </c>
      <c r="F291" s="30">
        <v>279</v>
      </c>
    </row>
    <row r="292" spans="1:6" ht="26" x14ac:dyDescent="0.25">
      <c r="A292" s="89" t="str">
        <f>IF($F292&gt;$F$12,"",'[2]20'!Z287)</f>
        <v>2.250</v>
      </c>
      <c r="B292" s="89">
        <f>IF($F292&gt;$F$12,"",'[2]20'!AA287)</f>
        <v>449</v>
      </c>
      <c r="C292" s="90" t="str">
        <f>IF($F292&gt;$F$12,"",'[2]20'!AB287)</f>
        <v>Ультрафіолетове опромінення місцеве на область ротової порожнини (без вартості медикаментозного забезпечення)</v>
      </c>
      <c r="D292" s="91" t="str">
        <f>IF($F292&gt;$F$12,"",'[2]20'!AC287)</f>
        <v>процедура</v>
      </c>
      <c r="E292" s="92">
        <f>IF($F292&gt;$F$12,"",IF($B292="","",ROUND('[2]20'!AD287,$F$9)))</f>
        <v>19</v>
      </c>
      <c r="F292" s="30">
        <v>280</v>
      </c>
    </row>
    <row r="293" spans="1:6" ht="13" x14ac:dyDescent="0.25">
      <c r="A293" s="89" t="str">
        <f>IF($F293&gt;$F$12,"",'[2]20'!Z288)</f>
        <v>2.251</v>
      </c>
      <c r="B293" s="89">
        <f>IF($F293&gt;$F$12,"",'[2]20'!AA288)</f>
        <v>450</v>
      </c>
      <c r="C293" s="90" t="str">
        <f>IF($F293&gt;$F$12,"",'[2]20'!AB288)</f>
        <v>Реакція мікропреципітації з кардіоліпіновим антигеном (РМП)</v>
      </c>
      <c r="D293" s="91" t="str">
        <f>IF($F293&gt;$F$12,"",'[2]20'!AC288)</f>
        <v>дослідження</v>
      </c>
      <c r="E293" s="92">
        <f>IF($F293&gt;$F$12,"",IF($B293="","",ROUND('[2]20'!AD288,$F$9)))</f>
        <v>117</v>
      </c>
      <c r="F293" s="30">
        <v>281</v>
      </c>
    </row>
    <row r="294" spans="1:6" ht="13" x14ac:dyDescent="0.25">
      <c r="A294" s="89" t="str">
        <f>IF($F294&gt;$F$12,"",'[2]20'!Z289)</f>
        <v>2.252</v>
      </c>
      <c r="B294" s="89">
        <f>IF($F294&gt;$F$12,"",'[2]20'!AA289)</f>
        <v>451</v>
      </c>
      <c r="C294" s="90" t="str">
        <f>IF($F294&gt;$F$12,"",'[2]20'!AB289)</f>
        <v>Гепатит "В" (HBsAg)</v>
      </c>
      <c r="D294" s="91" t="str">
        <f>IF($F294&gt;$F$12,"",'[2]20'!AC289)</f>
        <v>дослідження</v>
      </c>
      <c r="E294" s="92">
        <f>IF($F294&gt;$F$12,"",IF($B294="","",ROUND('[2]20'!AD289,$F$9)))</f>
        <v>98</v>
      </c>
      <c r="F294" s="30">
        <v>282</v>
      </c>
    </row>
    <row r="295" spans="1:6" ht="13" x14ac:dyDescent="0.25">
      <c r="A295" s="89" t="str">
        <f>IF($F295&gt;$F$12,"",'[2]20'!Z290)</f>
        <v>2.253</v>
      </c>
      <c r="B295" s="89">
        <f>IF($F295&gt;$F$12,"",'[2]20'!AA290)</f>
        <v>452</v>
      </c>
      <c r="C295" s="90" t="str">
        <f>IF($F295&gt;$F$12,"",'[2]20'!AB290)</f>
        <v>Дослідження крові (НВ, лейкоцити, ШОЕ)</v>
      </c>
      <c r="D295" s="91" t="str">
        <f>IF($F295&gt;$F$12,"",'[2]20'!AC290)</f>
        <v>дослідження</v>
      </c>
      <c r="E295" s="92">
        <f>IF($F295&gt;$F$12,"",IF($B295="","",ROUND('[2]20'!AD290,$F$9)))</f>
        <v>66</v>
      </c>
      <c r="F295" s="30">
        <v>283</v>
      </c>
    </row>
    <row r="296" spans="1:6" ht="13" x14ac:dyDescent="0.25">
      <c r="A296" s="89" t="str">
        <f>IF($F296&gt;$F$12,"",'[2]20'!Z291)</f>
        <v>2.254</v>
      </c>
      <c r="B296" s="89">
        <f>IF($F296&gt;$F$12,"",'[2]20'!AA291)</f>
        <v>453</v>
      </c>
      <c r="C296" s="90" t="str">
        <f>IF($F296&gt;$F$12,"",'[2]20'!AB291)</f>
        <v>ЕКГ</v>
      </c>
      <c r="D296" s="91" t="str">
        <f>IF($F296&gt;$F$12,"",'[2]20'!AC291)</f>
        <v>дослідження</v>
      </c>
      <c r="E296" s="92">
        <f>IF($F296&gt;$F$12,"",IF($B296="","",ROUND('[2]20'!AD291,$F$9)))</f>
        <v>45</v>
      </c>
      <c r="F296" s="30">
        <v>284</v>
      </c>
    </row>
    <row r="297" spans="1:6" ht="13" x14ac:dyDescent="0.25">
      <c r="A297" s="89" t="str">
        <f>IF($F297&gt;$F$12,"",'[2]20'!Z292)</f>
        <v>2.255</v>
      </c>
      <c r="B297" s="89">
        <f>IF($F297&gt;$F$12,"",'[2]20'!AA292)</f>
        <v>454</v>
      </c>
      <c r="C297" s="90" t="str">
        <f>IF($F297&gt;$F$12,"",'[2]20'!AB292)</f>
        <v>Визначення кількості калію в сироватці крові</v>
      </c>
      <c r="D297" s="91" t="str">
        <f>IF($F297&gt;$F$12,"",'[2]20'!AC292)</f>
        <v>дослідження</v>
      </c>
      <c r="E297" s="92">
        <f>IF($F297&gt;$F$12,"",IF($B297="","",ROUND('[2]20'!AD292,$F$9)))</f>
        <v>145</v>
      </c>
      <c r="F297" s="30">
        <v>285</v>
      </c>
    </row>
    <row r="298" spans="1:6" ht="13" x14ac:dyDescent="0.25">
      <c r="A298" s="89" t="str">
        <f>IF($F298&gt;$F$12,"",'[2]20'!Z293)</f>
        <v>2.256</v>
      </c>
      <c r="B298" s="89">
        <f>IF($F298&gt;$F$12,"",'[2]20'!AA293)</f>
        <v>455</v>
      </c>
      <c r="C298" s="90" t="str">
        <f>IF($F298&gt;$F$12,"",'[2]20'!AB293)</f>
        <v>Забір венозної крові</v>
      </c>
      <c r="D298" s="91" t="str">
        <f>IF($F298&gt;$F$12,"",'[2]20'!AC293)</f>
        <v>процедура</v>
      </c>
      <c r="E298" s="92">
        <f>IF($F298&gt;$F$12,"",IF($B298="","",ROUND('[2]20'!AD293,$F$9)))</f>
        <v>28</v>
      </c>
      <c r="F298" s="30">
        <v>286</v>
      </c>
    </row>
    <row r="299" spans="1:6" ht="13" x14ac:dyDescent="0.25">
      <c r="A299" s="89" t="str">
        <f>IF($F299&gt;$F$12,"",'[2]20'!Z294)</f>
        <v>2.257</v>
      </c>
      <c r="B299" s="89">
        <f>IF($F299&gt;$F$12,"",'[2]20'!AA294)</f>
        <v>456</v>
      </c>
      <c r="C299" s="90" t="str">
        <f>IF($F299&gt;$F$12,"",'[2]20'!AB294)</f>
        <v>Забір венозної крові з пробіркою BD Vacutainer 6мл (13*100мм)</v>
      </c>
      <c r="D299" s="91" t="str">
        <f>IF($F299&gt;$F$12,"",'[2]20'!AC294)</f>
        <v>процедура</v>
      </c>
      <c r="E299" s="92">
        <f>IF($F299&gt;$F$12,"",IF($B299="","",ROUND('[2]20'!AD294,$F$9)))</f>
        <v>34</v>
      </c>
      <c r="F299" s="30">
        <v>287</v>
      </c>
    </row>
    <row r="300" spans="1:6" ht="13" x14ac:dyDescent="0.25">
      <c r="A300" s="89" t="str">
        <f>IF($F300&gt;$F$12,"",'[2]20'!Z295)</f>
        <v>2.258</v>
      </c>
      <c r="B300" s="89">
        <f>IF($F300&gt;$F$12,"",'[2]20'!AA295)</f>
        <v>457</v>
      </c>
      <c r="C300" s="90" t="str">
        <f>IF($F300&gt;$F$12,"",'[2]20'!AB295)</f>
        <v>Тест для виявлення антитіл до ВІЛ 1/2</v>
      </c>
      <c r="D300" s="91" t="str">
        <f>IF($F300&gt;$F$12,"",'[2]20'!AC295)</f>
        <v>дослідження</v>
      </c>
      <c r="E300" s="92">
        <f>IF($F300&gt;$F$12,"",IF($B300="","",ROUND('[2]20'!AD295,$F$9)))</f>
        <v>90</v>
      </c>
      <c r="F300" s="30">
        <v>288</v>
      </c>
    </row>
    <row r="301" spans="1:6" ht="13" x14ac:dyDescent="0.25">
      <c r="A301" s="89" t="str">
        <f>IF($F301&gt;$F$12,"",'[2]20'!Z296)</f>
        <v>2.259</v>
      </c>
      <c r="B301" s="89">
        <f>IF($F301&gt;$F$12,"",'[2]20'!AA296)</f>
        <v>458</v>
      </c>
      <c r="C301" s="90" t="str">
        <f>IF($F301&gt;$F$12,"",'[2]20'!AB296)</f>
        <v xml:space="preserve">Тест для виявлення Гепатиту С </v>
      </c>
      <c r="D301" s="91" t="str">
        <f>IF($F301&gt;$F$12,"",'[2]20'!AC296)</f>
        <v>дослідження</v>
      </c>
      <c r="E301" s="92">
        <f>IF($F301&gt;$F$12,"",IF($B301="","",ROUND('[2]20'!AD296,$F$9)))</f>
        <v>90</v>
      </c>
      <c r="F301" s="30">
        <v>289</v>
      </c>
    </row>
    <row r="302" spans="1:6" ht="13" x14ac:dyDescent="0.25">
      <c r="A302" s="89" t="str">
        <f>IF($F302&gt;$F$12,"",'[2]20'!Z297)</f>
        <v>2.260</v>
      </c>
      <c r="B302" s="89">
        <f>IF($F302&gt;$F$12,"",'[2]20'!AA297)</f>
        <v>459</v>
      </c>
      <c r="C302" s="90" t="str">
        <f>IF($F302&gt;$F$12,"",'[2]20'!AB297)</f>
        <v>Швидкий тест для визначення антигена Covid -19 COV -S 23</v>
      </c>
      <c r="D302" s="91" t="str">
        <f>IF($F302&gt;$F$12,"",'[2]20'!AC297)</f>
        <v>дослідження</v>
      </c>
      <c r="E302" s="92">
        <f>IF($F302&gt;$F$12,"",IF($B302="","",ROUND('[2]20'!AD297,$F$9)))</f>
        <v>187</v>
      </c>
      <c r="F302" s="30">
        <v>290</v>
      </c>
    </row>
    <row r="303" spans="1:6" ht="13" x14ac:dyDescent="0.25">
      <c r="A303" s="89" t="str">
        <f>IF($F303&gt;$F$12,"",'[2]20'!Z298)</f>
        <v>2.261</v>
      </c>
      <c r="B303" s="89">
        <f>IF($F303&gt;$F$12,"",'[2]20'!AA298)</f>
        <v>460</v>
      </c>
      <c r="C303" s="90" t="str">
        <f>IF($F303&gt;$F$12,"",'[2]20'!AB298)</f>
        <v>Дерматоскопія</v>
      </c>
      <c r="D303" s="91" t="str">
        <f>IF($F303&gt;$F$12,"",'[2]20'!AC298)</f>
        <v>дослідження</v>
      </c>
      <c r="E303" s="92">
        <f>IF($F303&gt;$F$12,"",IF($B303="","",ROUND('[2]20'!AD298,$F$9)))</f>
        <v>180</v>
      </c>
      <c r="F303" s="30">
        <v>291</v>
      </c>
    </row>
    <row r="304" spans="1:6" ht="54" customHeight="1" x14ac:dyDescent="0.25">
      <c r="A304" s="89" t="str">
        <f>IF($F304&gt;$F$12,"",'[2]20'!Z299)</f>
        <v>3</v>
      </c>
      <c r="B304" s="89" t="str">
        <f>IF($F304&gt;$F$12,"",'[2]20'!AA299)</f>
        <v/>
      </c>
      <c r="C304" s="93" t="str">
        <f>IF($F304&gt;$F$12,"",'[2]20'!AB299)</f>
        <v>Медичне обслуговування, зокрема із застосуванням телемедицини, за договорами із суб'єктами господарювання, страховими організаціями (в тому числі з Фондом соціального страхування України)</v>
      </c>
      <c r="D304" s="91" t="str">
        <f>IF($F304&gt;$F$12,"",'[2]20'!AC299)</f>
        <v/>
      </c>
      <c r="E304" s="92" t="str">
        <f>IF($F304&gt;$F$12,"",IF($B304="","",ROUND('[2]20'!AD299,$F$9)))</f>
        <v/>
      </c>
      <c r="F304" s="30">
        <v>292</v>
      </c>
    </row>
    <row r="305" spans="1:6" ht="13" x14ac:dyDescent="0.25">
      <c r="A305" s="89" t="str">
        <f>IF($F305&gt;$F$12,"",'[2]20'!Z300)</f>
        <v>3.1</v>
      </c>
      <c r="B305" s="89">
        <f>IF($F305&gt;$F$12,"",'[2]20'!AA300)</f>
        <v>181</v>
      </c>
      <c r="C305" s="90" t="str">
        <f>IF($F305&gt;$F$12,"",'[2]20'!AB300)</f>
        <v>Видалення стороннього тіла з верхнього шару рогівки</v>
      </c>
      <c r="D305" s="91" t="str">
        <f>IF($F305&gt;$F$12,"",'[2]20'!AC300)</f>
        <v>операція</v>
      </c>
      <c r="E305" s="92">
        <f>IF($F305&gt;$F$12,"",IF($B305="","",ROUND('[2]20'!AD300,$F$9)))</f>
        <v>108</v>
      </c>
      <c r="F305" s="30">
        <v>293</v>
      </c>
    </row>
    <row r="306" spans="1:6" ht="13" x14ac:dyDescent="0.25">
      <c r="A306" s="89" t="str">
        <f>IF($F306&gt;$F$12,"",'[2]20'!Z301)</f>
        <v>3.2</v>
      </c>
      <c r="B306" s="89">
        <f>IF($F306&gt;$F$12,"",'[2]20'!AA301)</f>
        <v>182</v>
      </c>
      <c r="C306" s="90" t="str">
        <f>IF($F306&gt;$F$12,"",'[2]20'!AB301)</f>
        <v>Первинна хірургічна обробка рани рогівки</v>
      </c>
      <c r="D306" s="91" t="str">
        <f>IF($F306&gt;$F$12,"",'[2]20'!AC301)</f>
        <v>операція</v>
      </c>
      <c r="E306" s="92">
        <f>IF($F306&gt;$F$12,"",IF($B306="","",ROUND('[2]20'!AD301,$F$9)))</f>
        <v>108</v>
      </c>
      <c r="F306" s="30">
        <v>294</v>
      </c>
    </row>
    <row r="307" spans="1:6" ht="13" x14ac:dyDescent="0.25">
      <c r="A307" s="89" t="str">
        <f>IF($F307&gt;$F$12,"",'[2]20'!Z302)</f>
        <v>3.3</v>
      </c>
      <c r="B307" s="89">
        <f>IF($F307&gt;$F$12,"",'[2]20'!AA302)</f>
        <v>203</v>
      </c>
      <c r="C307" s="90" t="str">
        <f>IF($F307&gt;$F$12,"",'[2]20'!AB302)</f>
        <v>Блокада міжреберних нервів</v>
      </c>
      <c r="D307" s="91" t="str">
        <f>IF($F307&gt;$F$12,"",'[2]20'!AC302)</f>
        <v>операція</v>
      </c>
      <c r="E307" s="92">
        <f>IF($F307&gt;$F$12,"",IF($B307="","",ROUND('[2]20'!AD302,$F$9)))</f>
        <v>127</v>
      </c>
      <c r="F307" s="30">
        <v>295</v>
      </c>
    </row>
    <row r="308" spans="1:6" ht="13" x14ac:dyDescent="0.25">
      <c r="A308" s="89" t="str">
        <f>IF($F308&gt;$F$12,"",'[2]20'!Z303)</f>
        <v>3.4</v>
      </c>
      <c r="B308" s="89">
        <f>IF($F308&gt;$F$12,"",'[2]20'!AA303)</f>
        <v>204</v>
      </c>
      <c r="C308" s="90" t="str">
        <f>IF($F308&gt;$F$12,"",'[2]20'!AB303)</f>
        <v>Паравертебральна блокада за допомогою прокаїну</v>
      </c>
      <c r="D308" s="91" t="str">
        <f>IF($F308&gt;$F$12,"",'[2]20'!AC303)</f>
        <v>операція</v>
      </c>
      <c r="E308" s="92">
        <f>IF($F308&gt;$F$12,"",IF($B308="","",ROUND('[2]20'!AD303,$F$9)))</f>
        <v>127</v>
      </c>
      <c r="F308" s="30">
        <v>296</v>
      </c>
    </row>
    <row r="309" spans="1:6" ht="13" x14ac:dyDescent="0.25">
      <c r="A309" s="89" t="str">
        <f>IF($F309&gt;$F$12,"",'[2]20'!Z304)</f>
        <v>3.5</v>
      </c>
      <c r="B309" s="89">
        <f>IF($F309&gt;$F$12,"",'[2]20'!AA304)</f>
        <v>205</v>
      </c>
      <c r="C309" s="90" t="str">
        <f>IF($F309&gt;$F$12,"",'[2]20'!AB304)</f>
        <v>Пункція черевної порожнини (через передню черевну стінку)</v>
      </c>
      <c r="D309" s="91" t="str">
        <f>IF($F309&gt;$F$12,"",'[2]20'!AC304)</f>
        <v>операція</v>
      </c>
      <c r="E309" s="92">
        <f>IF($F309&gt;$F$12,"",IF($B309="","",ROUND('[2]20'!AD304,$F$9)))</f>
        <v>164</v>
      </c>
      <c r="F309" s="30">
        <v>297</v>
      </c>
    </row>
    <row r="310" spans="1:6" ht="13" x14ac:dyDescent="0.25">
      <c r="A310" s="89" t="str">
        <f>IF($F310&gt;$F$12,"",'[2]20'!Z305)</f>
        <v>3.6</v>
      </c>
      <c r="B310" s="89">
        <f>IF($F310&gt;$F$12,"",'[2]20'!AA305)</f>
        <v>206</v>
      </c>
      <c r="C310" s="90" t="str">
        <f>IF($F310&gt;$F$12,"",'[2]20'!AB305)</f>
        <v>Абдоміноцентез</v>
      </c>
      <c r="D310" s="91" t="str">
        <f>IF($F310&gt;$F$12,"",'[2]20'!AC305)</f>
        <v>операція</v>
      </c>
      <c r="E310" s="92">
        <f>IF($F310&gt;$F$12,"",IF($B310="","",ROUND('[2]20'!AD305,$F$9)))</f>
        <v>202</v>
      </c>
      <c r="F310" s="30">
        <v>298</v>
      </c>
    </row>
    <row r="311" spans="1:6" ht="13" x14ac:dyDescent="0.25">
      <c r="A311" s="89" t="str">
        <f>IF($F311&gt;$F$12,"",'[2]20'!Z306)</f>
        <v>3.7</v>
      </c>
      <c r="B311" s="89">
        <f>IF($F311&gt;$F$12,"",'[2]20'!AA306)</f>
        <v>207</v>
      </c>
      <c r="C311" s="90" t="str">
        <f>IF($F311&gt;$F$12,"",'[2]20'!AB306)</f>
        <v>Пункція суглоба</v>
      </c>
      <c r="D311" s="91" t="str">
        <f>IF($F311&gt;$F$12,"",'[2]20'!AC306)</f>
        <v>операція</v>
      </c>
      <c r="E311" s="92">
        <f>IF($F311&gt;$F$12,"",IF($B311="","",ROUND('[2]20'!AD306,$F$9)))</f>
        <v>164</v>
      </c>
      <c r="F311" s="30">
        <v>299</v>
      </c>
    </row>
    <row r="312" spans="1:6" ht="13" x14ac:dyDescent="0.25">
      <c r="A312" s="89" t="str">
        <f>IF($F312&gt;$F$12,"",'[2]20'!Z307)</f>
        <v>3.8</v>
      </c>
      <c r="B312" s="89">
        <f>IF($F312&gt;$F$12,"",'[2]20'!AA307)</f>
        <v>208</v>
      </c>
      <c r="C312" s="90" t="str">
        <f>IF($F312&gt;$F$12,"",'[2]20'!AB307)</f>
        <v>Пункція суглоба (плечового)</v>
      </c>
      <c r="D312" s="91" t="str">
        <f>IF($F312&gt;$F$12,"",'[2]20'!AC307)</f>
        <v>операція</v>
      </c>
      <c r="E312" s="92">
        <f>IF($F312&gt;$F$12,"",IF($B312="","",ROUND('[2]20'!AD307,$F$9)))</f>
        <v>164</v>
      </c>
      <c r="F312" s="30">
        <v>300</v>
      </c>
    </row>
    <row r="313" spans="1:6" ht="13" x14ac:dyDescent="0.25">
      <c r="A313" s="89" t="str">
        <f>IF($F313&gt;$F$12,"",'[2]20'!Z308)</f>
        <v>3.9</v>
      </c>
      <c r="B313" s="89">
        <f>IF($F313&gt;$F$12,"",'[2]20'!AA308)</f>
        <v>209</v>
      </c>
      <c r="C313" s="90" t="str">
        <f>IF($F313&gt;$F$12,"",'[2]20'!AB308)</f>
        <v>Пункція суглоба (ліктьового)</v>
      </c>
      <c r="D313" s="91" t="str">
        <f>IF($F313&gt;$F$12,"",'[2]20'!AC308)</f>
        <v>операція</v>
      </c>
      <c r="E313" s="92">
        <f>IF($F313&gt;$F$12,"",IF($B313="","",ROUND('[2]20'!AD308,$F$9)))</f>
        <v>164</v>
      </c>
      <c r="F313" s="30">
        <v>301</v>
      </c>
    </row>
    <row r="314" spans="1:6" ht="13" x14ac:dyDescent="0.25">
      <c r="A314" s="89" t="str">
        <f>IF($F314&gt;$F$12,"",'[2]20'!Z309)</f>
        <v>3.10</v>
      </c>
      <c r="B314" s="89">
        <f>IF($F314&gt;$F$12,"",'[2]20'!AA309)</f>
        <v>210</v>
      </c>
      <c r="C314" s="90" t="str">
        <f>IF($F314&gt;$F$12,"",'[2]20'!AB309)</f>
        <v>Пункція суглоба (променево-зап'ясткового)</v>
      </c>
      <c r="D314" s="91" t="str">
        <f>IF($F314&gt;$F$12,"",'[2]20'!AC309)</f>
        <v>операція</v>
      </c>
      <c r="E314" s="92">
        <f>IF($F314&gt;$F$12,"",IF($B314="","",ROUND('[2]20'!AD309,$F$9)))</f>
        <v>164</v>
      </c>
      <c r="F314" s="30">
        <v>302</v>
      </c>
    </row>
    <row r="315" spans="1:6" ht="13" x14ac:dyDescent="0.25">
      <c r="A315" s="89" t="str">
        <f>IF($F315&gt;$F$12,"",'[2]20'!Z310)</f>
        <v>3.11</v>
      </c>
      <c r="B315" s="89">
        <f>IF($F315&gt;$F$12,"",'[2]20'!AA310)</f>
        <v>211</v>
      </c>
      <c r="C315" s="90" t="str">
        <f>IF($F315&gt;$F$12,"",'[2]20'!AB310)</f>
        <v>Пункція суглоба (стегнового)</v>
      </c>
      <c r="D315" s="91" t="str">
        <f>IF($F315&gt;$F$12,"",'[2]20'!AC310)</f>
        <v>операція</v>
      </c>
      <c r="E315" s="92">
        <f>IF($F315&gt;$F$12,"",IF($B315="","",ROUND('[2]20'!AD310,$F$9)))</f>
        <v>164</v>
      </c>
      <c r="F315" s="30">
        <v>303</v>
      </c>
    </row>
    <row r="316" spans="1:6" ht="13" x14ac:dyDescent="0.25">
      <c r="A316" s="89" t="str">
        <f>IF($F316&gt;$F$12,"",'[2]20'!Z311)</f>
        <v>3.12</v>
      </c>
      <c r="B316" s="89">
        <f>IF($F316&gt;$F$12,"",'[2]20'!AA311)</f>
        <v>212</v>
      </c>
      <c r="C316" s="90" t="str">
        <f>IF($F316&gt;$F$12,"",'[2]20'!AB311)</f>
        <v>Пункція суглоба (гомілковостопного)</v>
      </c>
      <c r="D316" s="91" t="str">
        <f>IF($F316&gt;$F$12,"",'[2]20'!AC311)</f>
        <v>операція</v>
      </c>
      <c r="E316" s="92">
        <f>IF($F316&gt;$F$12,"",IF($B316="","",ROUND('[2]20'!AD311,$F$9)))</f>
        <v>164</v>
      </c>
      <c r="F316" s="30">
        <v>304</v>
      </c>
    </row>
    <row r="317" spans="1:6" ht="13" x14ac:dyDescent="0.25">
      <c r="A317" s="89" t="str">
        <f>IF($F317&gt;$F$12,"",'[2]20'!Z312)</f>
        <v>3.13</v>
      </c>
      <c r="B317" s="89">
        <f>IF($F317&gt;$F$12,"",'[2]20'!AA312)</f>
        <v>213</v>
      </c>
      <c r="C317" s="90" t="str">
        <f>IF($F317&gt;$F$12,"",'[2]20'!AB312)</f>
        <v>Пункція суглоба (колінного)</v>
      </c>
      <c r="D317" s="91" t="str">
        <f>IF($F317&gt;$F$12,"",'[2]20'!AC312)</f>
        <v>операція</v>
      </c>
      <c r="E317" s="92">
        <f>IF($F317&gt;$F$12,"",IF($B317="","",ROUND('[2]20'!AD312,$F$9)))</f>
        <v>164</v>
      </c>
      <c r="F317" s="30">
        <v>305</v>
      </c>
    </row>
    <row r="318" spans="1:6" ht="13" x14ac:dyDescent="0.25">
      <c r="A318" s="89" t="str">
        <f>IF($F318&gt;$F$12,"",'[2]20'!Z313)</f>
        <v>3.14</v>
      </c>
      <c r="B318" s="89">
        <f>IF($F318&gt;$F$12,"",'[2]20'!AA313)</f>
        <v>214</v>
      </c>
      <c r="C318" s="90" t="str">
        <f>IF($F318&gt;$F$12,"",'[2]20'!AB313)</f>
        <v>Пункція суглоба (ліва сторона)</v>
      </c>
      <c r="D318" s="91" t="str">
        <f>IF($F318&gt;$F$12,"",'[2]20'!AC313)</f>
        <v>операція</v>
      </c>
      <c r="E318" s="92">
        <f>IF($F318&gt;$F$12,"",IF($B318="","",ROUND('[2]20'!AD313,$F$9)))</f>
        <v>164</v>
      </c>
      <c r="F318" s="30">
        <v>306</v>
      </c>
    </row>
    <row r="319" spans="1:6" ht="13" x14ac:dyDescent="0.25">
      <c r="A319" s="89" t="str">
        <f>IF($F319&gt;$F$12,"",'[2]20'!Z314)</f>
        <v>3.15</v>
      </c>
      <c r="B319" s="89">
        <f>IF($F319&gt;$F$12,"",'[2]20'!AA314)</f>
        <v>215</v>
      </c>
      <c r="C319" s="90" t="str">
        <f>IF($F319&gt;$F$12,"",'[2]20'!AB314)</f>
        <v>Пункція суглоба (права сторона)</v>
      </c>
      <c r="D319" s="91" t="str">
        <f>IF($F319&gt;$F$12,"",'[2]20'!AC314)</f>
        <v>операція</v>
      </c>
      <c r="E319" s="92">
        <f>IF($F319&gt;$F$12,"",IF($B319="","",ROUND('[2]20'!AD314,$F$9)))</f>
        <v>164</v>
      </c>
      <c r="F319" s="30">
        <v>307</v>
      </c>
    </row>
    <row r="320" spans="1:6" ht="13" x14ac:dyDescent="0.25">
      <c r="A320" s="89" t="str">
        <f>IF($F320&gt;$F$12,"",'[2]20'!Z315)</f>
        <v>3.16</v>
      </c>
      <c r="B320" s="89">
        <f>IF($F320&gt;$F$12,"",'[2]20'!AA315)</f>
        <v>216</v>
      </c>
      <c r="C320" s="90" t="str">
        <f>IF($F320&gt;$F$12,"",'[2]20'!AB315)</f>
        <v>Пункція суглоба (обидві сторони)</v>
      </c>
      <c r="D320" s="91" t="str">
        <f>IF($F320&gt;$F$12,"",'[2]20'!AC315)</f>
        <v>операція</v>
      </c>
      <c r="E320" s="92">
        <f>IF($F320&gt;$F$12,"",IF($B320="","",ROUND('[2]20'!AD315,$F$9)))</f>
        <v>277</v>
      </c>
      <c r="F320" s="30">
        <v>308</v>
      </c>
    </row>
    <row r="321" spans="1:6" ht="13" x14ac:dyDescent="0.25">
      <c r="A321" s="89" t="str">
        <f>IF($F321&gt;$F$12,"",'[2]20'!Z316)</f>
        <v>3.17</v>
      </c>
      <c r="B321" s="89">
        <f>IF($F321&gt;$F$12,"",'[2]20'!AA316)</f>
        <v>217</v>
      </c>
      <c r="C321" s="90" t="str">
        <f>IF($F321&gt;$F$12,"",'[2]20'!AB316)</f>
        <v>Пункція підшкірних пухлиноподібних новоутворень</v>
      </c>
      <c r="D321" s="91" t="str">
        <f>IF($F321&gt;$F$12,"",'[2]20'!AC316)</f>
        <v>операція</v>
      </c>
      <c r="E321" s="92">
        <f>IF($F321&gt;$F$12,"",IF($B321="","",ROUND('[2]20'!AD316,$F$9)))</f>
        <v>202</v>
      </c>
      <c r="F321" s="30">
        <v>309</v>
      </c>
    </row>
    <row r="322" spans="1:6" ht="13" x14ac:dyDescent="0.25">
      <c r="A322" s="89" t="str">
        <f>IF($F322&gt;$F$12,"",'[2]20'!Z317)</f>
        <v>3.18</v>
      </c>
      <c r="B322" s="89">
        <f>IF($F322&gt;$F$12,"",'[2]20'!AA317)</f>
        <v>218</v>
      </c>
      <c r="C322" s="90" t="str">
        <f>IF($F322&gt;$F$12,"",'[2]20'!AB317)</f>
        <v>Катетеризація сечового міхура</v>
      </c>
      <c r="D322" s="91" t="str">
        <f>IF($F322&gt;$F$12,"",'[2]20'!AC317)</f>
        <v>операція</v>
      </c>
      <c r="E322" s="92">
        <f>IF($F322&gt;$F$12,"",IF($B322="","",ROUND('[2]20'!AD317,$F$9)))</f>
        <v>206</v>
      </c>
      <c r="F322" s="30">
        <v>310</v>
      </c>
    </row>
    <row r="323" spans="1:6" ht="13" x14ac:dyDescent="0.25">
      <c r="A323" s="89" t="str">
        <f>IF($F323&gt;$F$12,"",'[2]20'!Z318)</f>
        <v>3.19</v>
      </c>
      <c r="B323" s="89">
        <f>IF($F323&gt;$F$12,"",'[2]20'!AA318)</f>
        <v>219</v>
      </c>
      <c r="C323" s="90" t="str">
        <f>IF($F323&gt;$F$12,"",'[2]20'!AB318)</f>
        <v>Вправлення вивиху суглоба (плечового)</v>
      </c>
      <c r="D323" s="91" t="str">
        <f>IF($F323&gt;$F$12,"",'[2]20'!AC318)</f>
        <v>операція</v>
      </c>
      <c r="E323" s="92">
        <f>IF($F323&gt;$F$12,"",IF($B323="","",ROUND('[2]20'!AD318,$F$9)))</f>
        <v>354</v>
      </c>
      <c r="F323" s="30">
        <v>311</v>
      </c>
    </row>
    <row r="324" spans="1:6" ht="13" x14ac:dyDescent="0.25">
      <c r="A324" s="89" t="str">
        <f>IF($F324&gt;$F$12,"",'[2]20'!Z319)</f>
        <v>3.20</v>
      </c>
      <c r="B324" s="89">
        <f>IF($F324&gt;$F$12,"",'[2]20'!AA319)</f>
        <v>220</v>
      </c>
      <c r="C324" s="90" t="str">
        <f>IF($F324&gt;$F$12,"",'[2]20'!AB319)</f>
        <v>Вправлення вивиху суглоба (ліктьового)</v>
      </c>
      <c r="D324" s="91" t="str">
        <f>IF($F324&gt;$F$12,"",'[2]20'!AC319)</f>
        <v>операція</v>
      </c>
      <c r="E324" s="92">
        <f>IF($F324&gt;$F$12,"",IF($B324="","",ROUND('[2]20'!AD319,$F$9)))</f>
        <v>388</v>
      </c>
      <c r="F324" s="30">
        <v>312</v>
      </c>
    </row>
    <row r="325" spans="1:6" ht="13" x14ac:dyDescent="0.25">
      <c r="A325" s="89" t="str">
        <f>IF($F325&gt;$F$12,"",'[2]20'!Z320)</f>
        <v>3.21</v>
      </c>
      <c r="B325" s="89">
        <f>IF($F325&gt;$F$12,"",'[2]20'!AA320)</f>
        <v>221</v>
      </c>
      <c r="C325" s="90" t="str">
        <f>IF($F325&gt;$F$12,"",'[2]20'!AB320)</f>
        <v>Вправлення вивиху суглоба (променево-зап'ясткового)</v>
      </c>
      <c r="D325" s="91" t="str">
        <f>IF($F325&gt;$F$12,"",'[2]20'!AC320)</f>
        <v>операція</v>
      </c>
      <c r="E325" s="92">
        <f>IF($F325&gt;$F$12,"",IF($B325="","",ROUND('[2]20'!AD320,$F$9)))</f>
        <v>363</v>
      </c>
      <c r="F325" s="30">
        <v>313</v>
      </c>
    </row>
    <row r="326" spans="1:6" ht="13" x14ac:dyDescent="0.25">
      <c r="A326" s="89" t="str">
        <f>IF($F326&gt;$F$12,"",'[2]20'!Z321)</f>
        <v>3.22</v>
      </c>
      <c r="B326" s="89">
        <f>IF($F326&gt;$F$12,"",'[2]20'!AA321)</f>
        <v>222</v>
      </c>
      <c r="C326" s="90" t="str">
        <f>IF($F326&gt;$F$12,"",'[2]20'!AB321)</f>
        <v>Вправлення вивиху суглоба (кисті)</v>
      </c>
      <c r="D326" s="91" t="str">
        <f>IF($F326&gt;$F$12,"",'[2]20'!AC321)</f>
        <v>операція</v>
      </c>
      <c r="E326" s="92">
        <f>IF($F326&gt;$F$12,"",IF($B326="","",ROUND('[2]20'!AD321,$F$9)))</f>
        <v>363</v>
      </c>
      <c r="F326" s="30">
        <v>314</v>
      </c>
    </row>
    <row r="327" spans="1:6" ht="13" x14ac:dyDescent="0.25">
      <c r="A327" s="89" t="str">
        <f>IF($F327&gt;$F$12,"",'[2]20'!Z322)</f>
        <v>3.23</v>
      </c>
      <c r="B327" s="89">
        <f>IF($F327&gt;$F$12,"",'[2]20'!AA322)</f>
        <v>223</v>
      </c>
      <c r="C327" s="90" t="str">
        <f>IF($F327&gt;$F$12,"",'[2]20'!AB322)</f>
        <v>Вправлення вивиху суглоба (гомілковостопного)</v>
      </c>
      <c r="D327" s="91" t="str">
        <f>IF($F327&gt;$F$12,"",'[2]20'!AC322)</f>
        <v>операція</v>
      </c>
      <c r="E327" s="92">
        <f>IF($F327&gt;$F$12,"",IF($B327="","",ROUND('[2]20'!AD322,$F$9)))</f>
        <v>363</v>
      </c>
      <c r="F327" s="30">
        <v>315</v>
      </c>
    </row>
    <row r="328" spans="1:6" ht="13" x14ac:dyDescent="0.25">
      <c r="A328" s="89" t="str">
        <f>IF($F328&gt;$F$12,"",'[2]20'!Z323)</f>
        <v>3.24</v>
      </c>
      <c r="B328" s="89">
        <f>IF($F328&gt;$F$12,"",'[2]20'!AA323)</f>
        <v>224</v>
      </c>
      <c r="C328" s="90" t="str">
        <f>IF($F328&gt;$F$12,"",'[2]20'!AB323)</f>
        <v>Вправлення вивиху суглоба (стопи)</v>
      </c>
      <c r="D328" s="91" t="str">
        <f>IF($F328&gt;$F$12,"",'[2]20'!AC323)</f>
        <v>операція</v>
      </c>
      <c r="E328" s="92">
        <f>IF($F328&gt;$F$12,"",IF($B328="","",ROUND('[2]20'!AD323,$F$9)))</f>
        <v>363</v>
      </c>
      <c r="F328" s="30">
        <v>316</v>
      </c>
    </row>
    <row r="329" spans="1:6" ht="13" x14ac:dyDescent="0.25">
      <c r="A329" s="89" t="str">
        <f>IF($F329&gt;$F$12,"",'[2]20'!Z324)</f>
        <v>3.25</v>
      </c>
      <c r="B329" s="89">
        <f>IF($F329&gt;$F$12,"",'[2]20'!AA324)</f>
        <v>225</v>
      </c>
      <c r="C329" s="90" t="str">
        <f>IF($F329&gt;$F$12,"",'[2]20'!AB324)</f>
        <v>Одномоментна репозиція уламків (гомілки)</v>
      </c>
      <c r="D329" s="91" t="str">
        <f>IF($F329&gt;$F$12,"",'[2]20'!AC324)</f>
        <v>операція</v>
      </c>
      <c r="E329" s="92">
        <f>IF($F329&gt;$F$12,"",IF($B329="","",ROUND('[2]20'!AD324,$F$9)))</f>
        <v>363</v>
      </c>
      <c r="F329" s="30">
        <v>317</v>
      </c>
    </row>
    <row r="330" spans="1:6" ht="13" x14ac:dyDescent="0.25">
      <c r="A330" s="89" t="str">
        <f>IF($F330&gt;$F$12,"",'[2]20'!Z325)</f>
        <v>3.26</v>
      </c>
      <c r="B330" s="89">
        <f>IF($F330&gt;$F$12,"",'[2]20'!AA325)</f>
        <v>226</v>
      </c>
      <c r="C330" s="90" t="str">
        <f>IF($F330&gt;$F$12,"",'[2]20'!AB325)</f>
        <v>Місцева інфільтративна анестезія лідокаїном</v>
      </c>
      <c r="D330" s="91" t="str">
        <f>IF($F330&gt;$F$12,"",'[2]20'!AC325)</f>
        <v>операція</v>
      </c>
      <c r="E330" s="92">
        <f>IF($F330&gt;$F$12,"",IF($B330="","",ROUND('[2]20'!AD325,$F$9)))</f>
        <v>130</v>
      </c>
      <c r="F330" s="30">
        <v>318</v>
      </c>
    </row>
    <row r="331" spans="1:6" ht="13" x14ac:dyDescent="0.25">
      <c r="A331" s="89" t="str">
        <f>IF($F331&gt;$F$12,"",'[2]20'!Z326)</f>
        <v>3.27</v>
      </c>
      <c r="B331" s="89">
        <f>IF($F331&gt;$F$12,"",'[2]20'!AA326)</f>
        <v>227</v>
      </c>
      <c r="C331" s="90" t="str">
        <f>IF($F331&gt;$F$12,"",'[2]20'!AB326)</f>
        <v>Внутрішньосуглобова блокада лідокаїном</v>
      </c>
      <c r="D331" s="91" t="str">
        <f>IF($F331&gt;$F$12,"",'[2]20'!AC326)</f>
        <v>операція</v>
      </c>
      <c r="E331" s="92">
        <f>IF($F331&gt;$F$12,"",IF($B331="","",ROUND('[2]20'!AD326,$F$9)))</f>
        <v>130</v>
      </c>
      <c r="F331" s="30">
        <v>319</v>
      </c>
    </row>
    <row r="332" spans="1:6" ht="13" x14ac:dyDescent="0.25">
      <c r="A332" s="89" t="str">
        <f>IF($F332&gt;$F$12,"",'[2]20'!Z327)</f>
        <v>3.28</v>
      </c>
      <c r="B332" s="89">
        <f>IF($F332&gt;$F$12,"",'[2]20'!AA327)</f>
        <v>228</v>
      </c>
      <c r="C332" s="90" t="str">
        <f>IF($F332&gt;$F$12,"",'[2]20'!AB327)</f>
        <v>Місцева інфільтративна анестезія лідокаїном</v>
      </c>
      <c r="D332" s="91" t="str">
        <f>IF($F332&gt;$F$12,"",'[2]20'!AC327)</f>
        <v>операція</v>
      </c>
      <c r="E332" s="92">
        <f>IF($F332&gt;$F$12,"",IF($B332="","",ROUND('[2]20'!AD327,$F$9)))</f>
        <v>130</v>
      </c>
      <c r="F332" s="30">
        <v>320</v>
      </c>
    </row>
    <row r="333" spans="1:6" ht="13" x14ac:dyDescent="0.25">
      <c r="A333" s="89" t="str">
        <f>IF($F333&gt;$F$12,"",'[2]20'!Z328)</f>
        <v>3.29</v>
      </c>
      <c r="B333" s="89">
        <f>IF($F333&gt;$F$12,"",'[2]20'!AA328)</f>
        <v>229</v>
      </c>
      <c r="C333" s="90" t="str">
        <f>IF($F333&gt;$F$12,"",'[2]20'!AB328)</f>
        <v>Хірургічна обробка м'яких тканин паравертебральної ділянки</v>
      </c>
      <c r="D333" s="91" t="str">
        <f>IF($F333&gt;$F$12,"",'[2]20'!AC328)</f>
        <v>операція</v>
      </c>
      <c r="E333" s="92">
        <f>IF($F333&gt;$F$12,"",IF($B333="","",ROUND('[2]20'!AD328,$F$9)))</f>
        <v>390</v>
      </c>
      <c r="F333" s="30">
        <v>321</v>
      </c>
    </row>
    <row r="334" spans="1:6" ht="13" x14ac:dyDescent="0.25">
      <c r="A334" s="89" t="str">
        <f>IF($F334&gt;$F$12,"",'[2]20'!Z329)</f>
        <v>3.30</v>
      </c>
      <c r="B334" s="89">
        <f>IF($F334&gt;$F$12,"",'[2]20'!AA329)</f>
        <v>230</v>
      </c>
      <c r="C334" s="90" t="str">
        <f>IF($F334&gt;$F$12,"",'[2]20'!AB329)</f>
        <v>Висічення атероми волосистої частини голови</v>
      </c>
      <c r="D334" s="91" t="str">
        <f>IF($F334&gt;$F$12,"",'[2]20'!AC329)</f>
        <v>операція</v>
      </c>
      <c r="E334" s="92">
        <f>IF($F334&gt;$F$12,"",IF($B334="","",ROUND('[2]20'!AD329,$F$9)))</f>
        <v>397</v>
      </c>
      <c r="F334" s="30">
        <v>322</v>
      </c>
    </row>
    <row r="335" spans="1:6" ht="13" x14ac:dyDescent="0.25">
      <c r="A335" s="89" t="str">
        <f>IF($F335&gt;$F$12,"",'[2]20'!Z330)</f>
        <v>3.31</v>
      </c>
      <c r="B335" s="89">
        <f>IF($F335&gt;$F$12,"",'[2]20'!AA330)</f>
        <v>231</v>
      </c>
      <c r="C335" s="90" t="str">
        <f>IF($F335&gt;$F$12,"",'[2]20'!AB330)</f>
        <v>Видалення дермоїдної кісти лобної ділянки</v>
      </c>
      <c r="D335" s="91" t="str">
        <f>IF($F335&gt;$F$12,"",'[2]20'!AC330)</f>
        <v>операція</v>
      </c>
      <c r="E335" s="92">
        <f>IF($F335&gt;$F$12,"",IF($B335="","",ROUND('[2]20'!AD330,$F$9)))</f>
        <v>397</v>
      </c>
      <c r="F335" s="30">
        <v>323</v>
      </c>
    </row>
    <row r="336" spans="1:6" ht="13" x14ac:dyDescent="0.25">
      <c r="A336" s="89" t="str">
        <f>IF($F336&gt;$F$12,"",'[2]20'!Z331)</f>
        <v>3.32</v>
      </c>
      <c r="B336" s="89">
        <f>IF($F336&gt;$F$12,"",'[2]20'!AA331)</f>
        <v>232</v>
      </c>
      <c r="C336" s="90" t="str">
        <f>IF($F336&gt;$F$12,"",'[2]20'!AB331)</f>
        <v>Видалення ліпоми обличчя</v>
      </c>
      <c r="D336" s="91" t="str">
        <f>IF($F336&gt;$F$12,"",'[2]20'!AC331)</f>
        <v>операція</v>
      </c>
      <c r="E336" s="92">
        <f>IF($F336&gt;$F$12,"",IF($B336="","",ROUND('[2]20'!AD331,$F$9)))</f>
        <v>397</v>
      </c>
      <c r="F336" s="30">
        <v>324</v>
      </c>
    </row>
    <row r="337" spans="1:6" ht="13" x14ac:dyDescent="0.25">
      <c r="A337" s="89" t="str">
        <f>IF($F337&gt;$F$12,"",'[2]20'!Z332)</f>
        <v>3.33</v>
      </c>
      <c r="B337" s="89">
        <f>IF($F337&gt;$F$12,"",'[2]20'!AA332)</f>
        <v>233</v>
      </c>
      <c r="C337" s="90" t="str">
        <f>IF($F337&gt;$F$12,"",'[2]20'!AB332)</f>
        <v>Первинна хірургічна обробка рани обличчя</v>
      </c>
      <c r="D337" s="91" t="str">
        <f>IF($F337&gt;$F$12,"",'[2]20'!AC332)</f>
        <v>операція</v>
      </c>
      <c r="E337" s="92">
        <f>IF($F337&gt;$F$12,"",IF($B337="","",ROUND('[2]20'!AD332,$F$9)))</f>
        <v>390</v>
      </c>
      <c r="F337" s="30">
        <v>325</v>
      </c>
    </row>
    <row r="338" spans="1:6" ht="13" x14ac:dyDescent="0.25">
      <c r="A338" s="89" t="str">
        <f>IF($F338&gt;$F$12,"",'[2]20'!Z333)</f>
        <v>3.34</v>
      </c>
      <c r="B338" s="89">
        <f>IF($F338&gt;$F$12,"",'[2]20'!AA333)</f>
        <v>234</v>
      </c>
      <c r="C338" s="90" t="str">
        <f>IF($F338&gt;$F$12,"",'[2]20'!AB333)</f>
        <v>Хірургічна обробка рани волосистої ділянки голови</v>
      </c>
      <c r="D338" s="91" t="str">
        <f>IF($F338&gt;$F$12,"",'[2]20'!AC333)</f>
        <v>операція</v>
      </c>
      <c r="E338" s="92">
        <f>IF($F338&gt;$F$12,"",IF($B338="","",ROUND('[2]20'!AD333,$F$9)))</f>
        <v>390</v>
      </c>
      <c r="F338" s="30">
        <v>326</v>
      </c>
    </row>
    <row r="339" spans="1:6" ht="13" x14ac:dyDescent="0.25">
      <c r="A339" s="89" t="str">
        <f>IF($F339&gt;$F$12,"",'[2]20'!Z334)</f>
        <v>3.35</v>
      </c>
      <c r="B339" s="89">
        <f>IF($F339&gt;$F$12,"",'[2]20'!AA334)</f>
        <v>235</v>
      </c>
      <c r="C339" s="90" t="str">
        <f>IF($F339&gt;$F$12,"",'[2]20'!AB334)</f>
        <v>Хірургічна обробка рани волосистої ділянки голови (первинна)</v>
      </c>
      <c r="D339" s="91" t="str">
        <f>IF($F339&gt;$F$12,"",'[2]20'!AC334)</f>
        <v>операція</v>
      </c>
      <c r="E339" s="92">
        <f>IF($F339&gt;$F$12,"",IF($B339="","",ROUND('[2]20'!AD334,$F$9)))</f>
        <v>390</v>
      </c>
      <c r="F339" s="30">
        <v>327</v>
      </c>
    </row>
    <row r="340" spans="1:6" ht="26" x14ac:dyDescent="0.25">
      <c r="A340" s="89" t="str">
        <f>IF($F340&gt;$F$12,"",'[2]20'!Z335)</f>
        <v>3.36</v>
      </c>
      <c r="B340" s="89">
        <f>IF($F340&gt;$F$12,"",'[2]20'!AA335)</f>
        <v>236</v>
      </c>
      <c r="C340" s="90" t="str">
        <f>IF($F340&gt;$F$12,"",'[2]20'!AB335)</f>
        <v>Хірургічна обробка рани волосистої ділянки голови (первинно-відстрочена)</v>
      </c>
      <c r="D340" s="91" t="str">
        <f>IF($F340&gt;$F$12,"",'[2]20'!AC335)</f>
        <v>операція</v>
      </c>
      <c r="E340" s="92">
        <f>IF($F340&gt;$F$12,"",IF($B340="","",ROUND('[2]20'!AD335,$F$9)))</f>
        <v>390</v>
      </c>
      <c r="F340" s="30">
        <v>328</v>
      </c>
    </row>
    <row r="341" spans="1:6" ht="13" x14ac:dyDescent="0.25">
      <c r="A341" s="89" t="str">
        <f>IF($F341&gt;$F$12,"",'[2]20'!Z336)</f>
        <v>3.37</v>
      </c>
      <c r="B341" s="89">
        <f>IF($F341&gt;$F$12,"",'[2]20'!AA336)</f>
        <v>237</v>
      </c>
      <c r="C341" s="90" t="str">
        <f>IF($F341&gt;$F$12,"",'[2]20'!AB336)</f>
        <v>Хірургічна обробка рани волосистої ділянки голови (вторинна)</v>
      </c>
      <c r="D341" s="91" t="str">
        <f>IF($F341&gt;$F$12,"",'[2]20'!AC336)</f>
        <v>операція</v>
      </c>
      <c r="E341" s="92">
        <f>IF($F341&gt;$F$12,"",IF($B341="","",ROUND('[2]20'!AD336,$F$9)))</f>
        <v>390</v>
      </c>
      <c r="F341" s="30">
        <v>329</v>
      </c>
    </row>
    <row r="342" spans="1:6" ht="13" x14ac:dyDescent="0.25">
      <c r="A342" s="89" t="str">
        <f>IF($F342&gt;$F$12,"",'[2]20'!Z337)</f>
        <v>3.38</v>
      </c>
      <c r="B342" s="89">
        <f>IF($F342&gt;$F$12,"",'[2]20'!AA337)</f>
        <v>238</v>
      </c>
      <c r="C342" s="90" t="str">
        <f>IF($F342&gt;$F$12,"",'[2]20'!AB337)</f>
        <v>Видалення стороннього тіла</v>
      </c>
      <c r="D342" s="91" t="str">
        <f>IF($F342&gt;$F$12,"",'[2]20'!AC337)</f>
        <v>операція</v>
      </c>
      <c r="E342" s="92">
        <f>IF($F342&gt;$F$12,"",IF($B342="","",ROUND('[2]20'!AD337,$F$9)))</f>
        <v>363</v>
      </c>
      <c r="F342" s="30">
        <v>330</v>
      </c>
    </row>
    <row r="343" spans="1:6" ht="13" x14ac:dyDescent="0.25">
      <c r="A343" s="89" t="str">
        <f>IF($F343&gt;$F$12,"",'[2]20'!Z338)</f>
        <v>3.39</v>
      </c>
      <c r="B343" s="89">
        <f>IF($F343&gt;$F$12,"",'[2]20'!AA338)</f>
        <v>239</v>
      </c>
      <c r="C343" s="90" t="str">
        <f>IF($F343&gt;$F$12,"",'[2]20'!AB338)</f>
        <v>Первинна обробка рани м'яких тканин</v>
      </c>
      <c r="D343" s="91" t="str">
        <f>IF($F343&gt;$F$12,"",'[2]20'!AC338)</f>
        <v>операція</v>
      </c>
      <c r="E343" s="92">
        <f>IF($F343&gt;$F$12,"",IF($B343="","",ROUND('[2]20'!AD338,$F$9)))</f>
        <v>428</v>
      </c>
      <c r="F343" s="30">
        <v>331</v>
      </c>
    </row>
    <row r="344" spans="1:6" ht="13" x14ac:dyDescent="0.25">
      <c r="A344" s="89" t="str">
        <f>IF($F344&gt;$F$12,"",'[2]20'!Z339)</f>
        <v>3.40</v>
      </c>
      <c r="B344" s="89">
        <f>IF($F344&gt;$F$12,"",'[2]20'!AA339)</f>
        <v>240</v>
      </c>
      <c r="C344" s="90" t="str">
        <f>IF($F344&gt;$F$12,"",'[2]20'!AB339)</f>
        <v>Первинна обробка рани м'яких тканин (колотої)</v>
      </c>
      <c r="D344" s="91" t="str">
        <f>IF($F344&gt;$F$12,"",'[2]20'!AC339)</f>
        <v>операція</v>
      </c>
      <c r="E344" s="92">
        <f>IF($F344&gt;$F$12,"",IF($B344="","",ROUND('[2]20'!AD339,$F$9)))</f>
        <v>428</v>
      </c>
      <c r="F344" s="30">
        <v>332</v>
      </c>
    </row>
    <row r="345" spans="1:6" ht="13" x14ac:dyDescent="0.25">
      <c r="A345" s="89" t="str">
        <f>IF($F345&gt;$F$12,"",'[2]20'!Z340)</f>
        <v>3.41</v>
      </c>
      <c r="B345" s="89">
        <f>IF($F345&gt;$F$12,"",'[2]20'!AA340)</f>
        <v>241</v>
      </c>
      <c r="C345" s="90" t="str">
        <f>IF($F345&gt;$F$12,"",'[2]20'!AB340)</f>
        <v>Первинна обробка рани м'яких тканин (різаної)</v>
      </c>
      <c r="D345" s="91" t="str">
        <f>IF($F345&gt;$F$12,"",'[2]20'!AC340)</f>
        <v>операція</v>
      </c>
      <c r="E345" s="92">
        <f>IF($F345&gt;$F$12,"",IF($B345="","",ROUND('[2]20'!AD340,$F$9)))</f>
        <v>428</v>
      </c>
      <c r="F345" s="30">
        <v>333</v>
      </c>
    </row>
    <row r="346" spans="1:6" ht="13" x14ac:dyDescent="0.25">
      <c r="A346" s="89" t="str">
        <f>IF($F346&gt;$F$12,"",'[2]20'!Z341)</f>
        <v>3.42</v>
      </c>
      <c r="B346" s="89">
        <f>IF($F346&gt;$F$12,"",'[2]20'!AA341)</f>
        <v>242</v>
      </c>
      <c r="C346" s="90" t="str">
        <f>IF($F346&gt;$F$12,"",'[2]20'!AB341)</f>
        <v>Первинна обробка рани м'яких тканин (рваної)</v>
      </c>
      <c r="D346" s="91" t="str">
        <f>IF($F346&gt;$F$12,"",'[2]20'!AC341)</f>
        <v>операція</v>
      </c>
      <c r="E346" s="92">
        <f>IF($F346&gt;$F$12,"",IF($B346="","",ROUND('[2]20'!AD341,$F$9)))</f>
        <v>428</v>
      </c>
      <c r="F346" s="30">
        <v>334</v>
      </c>
    </row>
    <row r="347" spans="1:6" ht="13" x14ac:dyDescent="0.25">
      <c r="A347" s="89" t="str">
        <f>IF($F347&gt;$F$12,"",'[2]20'!Z342)</f>
        <v>3.43</v>
      </c>
      <c r="B347" s="89">
        <f>IF($F347&gt;$F$12,"",'[2]20'!AA342)</f>
        <v>243</v>
      </c>
      <c r="C347" s="90" t="str">
        <f>IF($F347&gt;$F$12,"",'[2]20'!AB342)</f>
        <v>Первинна обробка рани м'яких тканин (забитої)</v>
      </c>
      <c r="D347" s="91" t="str">
        <f>IF($F347&gt;$F$12,"",'[2]20'!AC342)</f>
        <v>операція</v>
      </c>
      <c r="E347" s="92">
        <f>IF($F347&gt;$F$12,"",IF($B347="","",ROUND('[2]20'!AD342,$F$9)))</f>
        <v>428</v>
      </c>
      <c r="F347" s="30">
        <v>335</v>
      </c>
    </row>
    <row r="348" spans="1:6" ht="13" x14ac:dyDescent="0.25">
      <c r="A348" s="89" t="str">
        <f>IF($F348&gt;$F$12,"",'[2]20'!Z343)</f>
        <v>3.44</v>
      </c>
      <c r="B348" s="89">
        <f>IF($F348&gt;$F$12,"",'[2]20'!AA343)</f>
        <v>244</v>
      </c>
      <c r="C348" s="90" t="str">
        <f>IF($F348&gt;$F$12,"",'[2]20'!AB343)</f>
        <v>Первинна обробка рани м'яких тканин (вогнепальної)</v>
      </c>
      <c r="D348" s="91" t="str">
        <f>IF($F348&gt;$F$12,"",'[2]20'!AC343)</f>
        <v>операція</v>
      </c>
      <c r="E348" s="92">
        <f>IF($F348&gt;$F$12,"",IF($B348="","",ROUND('[2]20'!AD343,$F$9)))</f>
        <v>428</v>
      </c>
      <c r="F348" s="30">
        <v>336</v>
      </c>
    </row>
    <row r="349" spans="1:6" ht="13" x14ac:dyDescent="0.25">
      <c r="A349" s="89" t="str">
        <f>IF($F349&gt;$F$12,"",'[2]20'!Z344)</f>
        <v>3.45</v>
      </c>
      <c r="B349" s="89">
        <f>IF($F349&gt;$F$12,"",'[2]20'!AA344)</f>
        <v>245</v>
      </c>
      <c r="C349" s="90" t="str">
        <f>IF($F349&gt;$F$12,"",'[2]20'!AB344)</f>
        <v>Первинна обробка рани м'яких тканин (в ділянці лопатки)</v>
      </c>
      <c r="D349" s="91" t="str">
        <f>IF($F349&gt;$F$12,"",'[2]20'!AC344)</f>
        <v>операція</v>
      </c>
      <c r="E349" s="92">
        <f>IF($F349&gt;$F$12,"",IF($B349="","",ROUND('[2]20'!AD344,$F$9)))</f>
        <v>428</v>
      </c>
      <c r="F349" s="30">
        <v>337</v>
      </c>
    </row>
    <row r="350" spans="1:6" ht="26" x14ac:dyDescent="0.25">
      <c r="A350" s="89" t="str">
        <f>IF($F350&gt;$F$12,"",'[2]20'!Z345)</f>
        <v>3.46</v>
      </c>
      <c r="B350" s="89">
        <f>IF($F350&gt;$F$12,"",'[2]20'!AA345)</f>
        <v>246</v>
      </c>
      <c r="C350" s="90" t="str">
        <f>IF($F350&gt;$F$12,"",'[2]20'!AB345)</f>
        <v>Первинна обробка рани м'яких тканин (в ділянці плечового суглоба)</v>
      </c>
      <c r="D350" s="91" t="str">
        <f>IF($F350&gt;$F$12,"",'[2]20'!AC345)</f>
        <v>операція</v>
      </c>
      <c r="E350" s="92">
        <f>IF($F350&gt;$F$12,"",IF($B350="","",ROUND('[2]20'!AD345,$F$9)))</f>
        <v>428</v>
      </c>
      <c r="F350" s="30">
        <v>338</v>
      </c>
    </row>
    <row r="351" spans="1:6" ht="13" x14ac:dyDescent="0.25">
      <c r="A351" s="89" t="str">
        <f>IF($F351&gt;$F$12,"",'[2]20'!Z346)</f>
        <v>3.47</v>
      </c>
      <c r="B351" s="89">
        <f>IF($F351&gt;$F$12,"",'[2]20'!AA346)</f>
        <v>247</v>
      </c>
      <c r="C351" s="90" t="str">
        <f>IF($F351&gt;$F$12,"",'[2]20'!AB346)</f>
        <v>Первинна обробка рани м'яких тканин (в ділянці плеча)</v>
      </c>
      <c r="D351" s="91" t="str">
        <f>IF($F351&gt;$F$12,"",'[2]20'!AC346)</f>
        <v>операція</v>
      </c>
      <c r="E351" s="92">
        <f>IF($F351&gt;$F$12,"",IF($B351="","",ROUND('[2]20'!AD346,$F$9)))</f>
        <v>428</v>
      </c>
      <c r="F351" s="30">
        <v>339</v>
      </c>
    </row>
    <row r="352" spans="1:6" ht="26" x14ac:dyDescent="0.25">
      <c r="A352" s="89" t="str">
        <f>IF($F352&gt;$F$12,"",'[2]20'!Z347)</f>
        <v>3.48</v>
      </c>
      <c r="B352" s="89">
        <f>IF($F352&gt;$F$12,"",'[2]20'!AA347)</f>
        <v>248</v>
      </c>
      <c r="C352" s="90" t="str">
        <f>IF($F352&gt;$F$12,"",'[2]20'!AB347)</f>
        <v>Первинна обробка рани м'яких тканин (в ділянці ліктьового суглоба)</v>
      </c>
      <c r="D352" s="91" t="str">
        <f>IF($F352&gt;$F$12,"",'[2]20'!AC347)</f>
        <v>операція</v>
      </c>
      <c r="E352" s="92">
        <f>IF($F352&gt;$F$12,"",IF($B352="","",ROUND('[2]20'!AD347,$F$9)))</f>
        <v>428</v>
      </c>
      <c r="F352" s="30">
        <v>340</v>
      </c>
    </row>
    <row r="353" spans="1:6" ht="13" x14ac:dyDescent="0.25">
      <c r="A353" s="89" t="str">
        <f>IF($F353&gt;$F$12,"",'[2]20'!Z348)</f>
        <v>3.49</v>
      </c>
      <c r="B353" s="89">
        <f>IF($F353&gt;$F$12,"",'[2]20'!AA348)</f>
        <v>249</v>
      </c>
      <c r="C353" s="90" t="str">
        <f>IF($F353&gt;$F$12,"",'[2]20'!AB348)</f>
        <v>Первинна обробка рани м'яких тканин (в ділянці передпліччя)</v>
      </c>
      <c r="D353" s="91" t="str">
        <f>IF($F353&gt;$F$12,"",'[2]20'!AC348)</f>
        <v>операція</v>
      </c>
      <c r="E353" s="92">
        <f>IF($F353&gt;$F$12,"",IF($B353="","",ROUND('[2]20'!AD348,$F$9)))</f>
        <v>428</v>
      </c>
      <c r="F353" s="30">
        <v>341</v>
      </c>
    </row>
    <row r="354" spans="1:6" ht="26" x14ac:dyDescent="0.25">
      <c r="A354" s="89" t="str">
        <f>IF($F354&gt;$F$12,"",'[2]20'!Z349)</f>
        <v>3.50</v>
      </c>
      <c r="B354" s="89">
        <f>IF($F354&gt;$F$12,"",'[2]20'!AA349)</f>
        <v>250</v>
      </c>
      <c r="C354" s="90" t="str">
        <f>IF($F354&gt;$F$12,"",'[2]20'!AB349)</f>
        <v>Первинна обробка рани м'яких тканин (в ділянці променево-зап'ясткового суглоба)</v>
      </c>
      <c r="D354" s="91" t="str">
        <f>IF($F354&gt;$F$12,"",'[2]20'!AC349)</f>
        <v>операція</v>
      </c>
      <c r="E354" s="92">
        <f>IF($F354&gt;$F$12,"",IF($B354="","",ROUND('[2]20'!AD349,$F$9)))</f>
        <v>428</v>
      </c>
      <c r="F354" s="30">
        <v>342</v>
      </c>
    </row>
    <row r="355" spans="1:6" ht="13" x14ac:dyDescent="0.25">
      <c r="A355" s="89" t="str">
        <f>IF($F355&gt;$F$12,"",'[2]20'!Z350)</f>
        <v>3.51</v>
      </c>
      <c r="B355" s="89">
        <f>IF($F355&gt;$F$12,"",'[2]20'!AA350)</f>
        <v>251</v>
      </c>
      <c r="C355" s="90" t="str">
        <f>IF($F355&gt;$F$12,"",'[2]20'!AB350)</f>
        <v>Первинна обробка рани м'яких тканин (в ділянці кисті)</v>
      </c>
      <c r="D355" s="91" t="str">
        <f>IF($F355&gt;$F$12,"",'[2]20'!AC350)</f>
        <v>операція</v>
      </c>
      <c r="E355" s="92">
        <f>IF($F355&gt;$F$12,"",IF($B355="","",ROUND('[2]20'!AD350,$F$9)))</f>
        <v>428</v>
      </c>
      <c r="F355" s="30">
        <v>343</v>
      </c>
    </row>
    <row r="356" spans="1:6" ht="13" x14ac:dyDescent="0.25">
      <c r="A356" s="89" t="str">
        <f>IF($F356&gt;$F$12,"",'[2]20'!Z351)</f>
        <v>3.52</v>
      </c>
      <c r="B356" s="89">
        <f>IF($F356&gt;$F$12,"",'[2]20'!AA351)</f>
        <v>252</v>
      </c>
      <c r="C356" s="90" t="str">
        <f>IF($F356&gt;$F$12,"",'[2]20'!AB351)</f>
        <v>Первинна обробка рани м'яких тканин (в ділянці стегна)</v>
      </c>
      <c r="D356" s="91" t="str">
        <f>IF($F356&gt;$F$12,"",'[2]20'!AC351)</f>
        <v>операція</v>
      </c>
      <c r="E356" s="92">
        <f>IF($F356&gt;$F$12,"",IF($B356="","",ROUND('[2]20'!AD351,$F$9)))</f>
        <v>428</v>
      </c>
      <c r="F356" s="30">
        <v>344</v>
      </c>
    </row>
    <row r="357" spans="1:6" ht="26" x14ac:dyDescent="0.25">
      <c r="A357" s="89" t="str">
        <f>IF($F357&gt;$F$12,"",'[2]20'!Z352)</f>
        <v>3.53</v>
      </c>
      <c r="B357" s="89">
        <f>IF($F357&gt;$F$12,"",'[2]20'!AA352)</f>
        <v>253</v>
      </c>
      <c r="C357" s="90" t="str">
        <f>IF($F357&gt;$F$12,"",'[2]20'!AB352)</f>
        <v>Первинна обробка рани м'яких тканин (в ділянці кульшового суглоба і тазу)</v>
      </c>
      <c r="D357" s="91" t="str">
        <f>IF($F357&gt;$F$12,"",'[2]20'!AC352)</f>
        <v>операція</v>
      </c>
      <c r="E357" s="92">
        <f>IF($F357&gt;$F$12,"",IF($B357="","",ROUND('[2]20'!AD352,$F$9)))</f>
        <v>428</v>
      </c>
      <c r="F357" s="30">
        <v>345</v>
      </c>
    </row>
    <row r="358" spans="1:6" ht="26" x14ac:dyDescent="0.25">
      <c r="A358" s="89" t="str">
        <f>IF($F358&gt;$F$12,"",'[2]20'!Z353)</f>
        <v>3.54</v>
      </c>
      <c r="B358" s="89">
        <f>IF($F358&gt;$F$12,"",'[2]20'!AA353)</f>
        <v>254</v>
      </c>
      <c r="C358" s="90" t="str">
        <f>IF($F358&gt;$F$12,"",'[2]20'!AB353)</f>
        <v>Первинна обробка рани м'яких тканин (в ділянці колінного суглоба)</v>
      </c>
      <c r="D358" s="91" t="str">
        <f>IF($F358&gt;$F$12,"",'[2]20'!AC353)</f>
        <v>операція</v>
      </c>
      <c r="E358" s="92">
        <f>IF($F358&gt;$F$12,"",IF($B358="","",ROUND('[2]20'!AD353,$F$9)))</f>
        <v>428</v>
      </c>
      <c r="F358" s="30">
        <v>346</v>
      </c>
    </row>
    <row r="359" spans="1:6" ht="13" x14ac:dyDescent="0.25">
      <c r="A359" s="89" t="str">
        <f>IF($F359&gt;$F$12,"",'[2]20'!Z354)</f>
        <v>3.55</v>
      </c>
      <c r="B359" s="89">
        <f>IF($F359&gt;$F$12,"",'[2]20'!AA354)</f>
        <v>255</v>
      </c>
      <c r="C359" s="90" t="str">
        <f>IF($F359&gt;$F$12,"",'[2]20'!AB354)</f>
        <v>Первинна обробка рани м'яких тканин (в ділянці гомілки)</v>
      </c>
      <c r="D359" s="91" t="str">
        <f>IF($F359&gt;$F$12,"",'[2]20'!AC354)</f>
        <v>операція</v>
      </c>
      <c r="E359" s="92">
        <f>IF($F359&gt;$F$12,"",IF($B359="","",ROUND('[2]20'!AD354,$F$9)))</f>
        <v>428</v>
      </c>
      <c r="F359" s="30">
        <v>347</v>
      </c>
    </row>
    <row r="360" spans="1:6" ht="26" x14ac:dyDescent="0.25">
      <c r="A360" s="89" t="str">
        <f>IF($F360&gt;$F$12,"",'[2]20'!Z355)</f>
        <v>3.56</v>
      </c>
      <c r="B360" s="89">
        <f>IF($F360&gt;$F$12,"",'[2]20'!AA355)</f>
        <v>256</v>
      </c>
      <c r="C360" s="90" t="str">
        <f>IF($F360&gt;$F$12,"",'[2]20'!AB355)</f>
        <v>Первинна обробка рани м'яких тканин (в ділянці гомілковостопного суглоба)</v>
      </c>
      <c r="D360" s="91" t="str">
        <f>IF($F360&gt;$F$12,"",'[2]20'!AC355)</f>
        <v>операція</v>
      </c>
      <c r="E360" s="92">
        <f>IF($F360&gt;$F$12,"",IF($B360="","",ROUND('[2]20'!AD355,$F$9)))</f>
        <v>428</v>
      </c>
      <c r="F360" s="30">
        <v>348</v>
      </c>
    </row>
    <row r="361" spans="1:6" ht="13" x14ac:dyDescent="0.25">
      <c r="A361" s="89" t="str">
        <f>IF($F361&gt;$F$12,"",'[2]20'!Z356)</f>
        <v>3.57</v>
      </c>
      <c r="B361" s="89">
        <f>IF($F361&gt;$F$12,"",'[2]20'!AA356)</f>
        <v>257</v>
      </c>
      <c r="C361" s="90" t="str">
        <f>IF($F361&gt;$F$12,"",'[2]20'!AB356)</f>
        <v>Первинна обробка рани м'яких тканин (в ділянці стопи)</v>
      </c>
      <c r="D361" s="91" t="str">
        <f>IF($F361&gt;$F$12,"",'[2]20'!AC356)</f>
        <v>операція</v>
      </c>
      <c r="E361" s="92">
        <f>IF($F361&gt;$F$12,"",IF($B361="","",ROUND('[2]20'!AD356,$F$9)))</f>
        <v>428</v>
      </c>
      <c r="F361" s="30">
        <v>349</v>
      </c>
    </row>
    <row r="362" spans="1:6" ht="26" x14ac:dyDescent="0.25">
      <c r="A362" s="89" t="str">
        <f>IF($F362&gt;$F$12,"",'[2]20'!Z357)</f>
        <v>3.58</v>
      </c>
      <c r="B362" s="89">
        <f>IF($F362&gt;$F$12,"",'[2]20'!AA357)</f>
        <v>258</v>
      </c>
      <c r="C362" s="90" t="str">
        <f>IF($F362&gt;$F$12,"",'[2]20'!AB357)</f>
        <v>Первинна хірургічна обробка раневих поверхонь при відкритих переломах</v>
      </c>
      <c r="D362" s="91" t="str">
        <f>IF($F362&gt;$F$12,"",'[2]20'!AC357)</f>
        <v>операція</v>
      </c>
      <c r="E362" s="92">
        <f>IF($F362&gt;$F$12,"",IF($B362="","",ROUND('[2]20'!AD357,$F$9)))</f>
        <v>428</v>
      </c>
      <c r="F362" s="30">
        <v>350</v>
      </c>
    </row>
    <row r="363" spans="1:6" ht="13" x14ac:dyDescent="0.25">
      <c r="A363" s="89" t="str">
        <f>IF($F363&gt;$F$12,"",'[2]20'!Z358)</f>
        <v>3.59</v>
      </c>
      <c r="B363" s="89">
        <f>IF($F363&gt;$F$12,"",'[2]20'!AA358)</f>
        <v>259</v>
      </c>
      <c r="C363" s="90" t="str">
        <f>IF($F363&gt;$F$12,"",'[2]20'!AB358)</f>
        <v>Видалення фіксатора</v>
      </c>
      <c r="D363" s="91" t="str">
        <f>IF($F363&gt;$F$12,"",'[2]20'!AC358)</f>
        <v>операція</v>
      </c>
      <c r="E363" s="92">
        <f>IF($F363&gt;$F$12,"",IF($B363="","",ROUND('[2]20'!AD358,$F$9)))</f>
        <v>205</v>
      </c>
      <c r="F363" s="30">
        <v>351</v>
      </c>
    </row>
    <row r="364" spans="1:6" ht="13" x14ac:dyDescent="0.25">
      <c r="A364" s="89" t="str">
        <f>IF($F364&gt;$F$12,"",'[2]20'!Z359)</f>
        <v>3.60</v>
      </c>
      <c r="B364" s="89">
        <f>IF($F364&gt;$F$12,"",'[2]20'!AA359)</f>
        <v>260</v>
      </c>
      <c r="C364" s="90" t="str">
        <f>IF($F364&gt;$F$12,"",'[2]20'!AB359)</f>
        <v>Висічення бурси колінного суглоба</v>
      </c>
      <c r="D364" s="91" t="str">
        <f>IF($F364&gt;$F$12,"",'[2]20'!AC359)</f>
        <v>операція</v>
      </c>
      <c r="E364" s="92">
        <f>IF($F364&gt;$F$12,"",IF($B364="","",ROUND('[2]20'!AD359,$F$9)))</f>
        <v>290</v>
      </c>
      <c r="F364" s="30">
        <v>352</v>
      </c>
    </row>
    <row r="365" spans="1:6" ht="13" x14ac:dyDescent="0.25">
      <c r="A365" s="89" t="str">
        <f>IF($F365&gt;$F$12,"",'[2]20'!Z360)</f>
        <v>3.61</v>
      </c>
      <c r="B365" s="89">
        <f>IF($F365&gt;$F$12,"",'[2]20'!AA360)</f>
        <v>261</v>
      </c>
      <c r="C365" s="90" t="str">
        <f>IF($F365&gt;$F$12,"",'[2]20'!AB360)</f>
        <v>Висічення бурси колінного суглоба (ліва сторона)</v>
      </c>
      <c r="D365" s="91" t="str">
        <f>IF($F365&gt;$F$12,"",'[2]20'!AC360)</f>
        <v>операція</v>
      </c>
      <c r="E365" s="92">
        <f>IF($F365&gt;$F$12,"",IF($B365="","",ROUND('[2]20'!AD360,$F$9)))</f>
        <v>290</v>
      </c>
      <c r="F365" s="30">
        <v>353</v>
      </c>
    </row>
    <row r="366" spans="1:6" ht="13" x14ac:dyDescent="0.25">
      <c r="A366" s="89" t="str">
        <f>IF($F366&gt;$F$12,"",'[2]20'!Z361)</f>
        <v>3.62</v>
      </c>
      <c r="B366" s="89">
        <f>IF($F366&gt;$F$12,"",'[2]20'!AA361)</f>
        <v>262</v>
      </c>
      <c r="C366" s="90" t="str">
        <f>IF($F366&gt;$F$12,"",'[2]20'!AB361)</f>
        <v>Висічення бурси колінного суглоба (права сторона)</v>
      </c>
      <c r="D366" s="91" t="str">
        <f>IF($F366&gt;$F$12,"",'[2]20'!AC361)</f>
        <v>операція</v>
      </c>
      <c r="E366" s="92">
        <f>IF($F366&gt;$F$12,"",IF($B366="","",ROUND('[2]20'!AD361,$F$9)))</f>
        <v>290</v>
      </c>
      <c r="F366" s="30">
        <v>354</v>
      </c>
    </row>
    <row r="367" spans="1:6" ht="13" x14ac:dyDescent="0.25">
      <c r="A367" s="89" t="str">
        <f>IF($F367&gt;$F$12,"",'[2]20'!Z362)</f>
        <v>3.63</v>
      </c>
      <c r="B367" s="89">
        <f>IF($F367&gt;$F$12,"",'[2]20'!AA362)</f>
        <v>263</v>
      </c>
      <c r="C367" s="90" t="str">
        <f>IF($F367&gt;$F$12,"",'[2]20'!AB362)</f>
        <v>Висічення бурси колінного суглоба (обидві сторони)</v>
      </c>
      <c r="D367" s="91" t="str">
        <f>IF($F367&gt;$F$12,"",'[2]20'!AC362)</f>
        <v>операція</v>
      </c>
      <c r="E367" s="92">
        <f>IF($F367&gt;$F$12,"",IF($B367="","",ROUND('[2]20'!AD362,$F$9)))</f>
        <v>591</v>
      </c>
      <c r="F367" s="30">
        <v>355</v>
      </c>
    </row>
    <row r="368" spans="1:6" ht="13" x14ac:dyDescent="0.25">
      <c r="A368" s="89" t="str">
        <f>IF($F368&gt;$F$12,"",'[2]20'!Z363)</f>
        <v>3.64</v>
      </c>
      <c r="B368" s="89">
        <f>IF($F368&gt;$F$12,"",'[2]20'!AA363)</f>
        <v>264</v>
      </c>
      <c r="C368" s="90" t="str">
        <f>IF($F368&gt;$F$12,"",'[2]20'!AB363)</f>
        <v>Висічення гігроми</v>
      </c>
      <c r="D368" s="91" t="str">
        <f>IF($F368&gt;$F$12,"",'[2]20'!AC363)</f>
        <v>операція</v>
      </c>
      <c r="E368" s="92">
        <f>IF($F368&gt;$F$12,"",IF($B368="","",ROUND('[2]20'!AD363,$F$9)))</f>
        <v>315</v>
      </c>
      <c r="F368" s="30">
        <v>356</v>
      </c>
    </row>
    <row r="369" spans="1:6" ht="13" x14ac:dyDescent="0.25">
      <c r="A369" s="89" t="str">
        <f>IF($F369&gt;$F$12,"",'[2]20'!Z364)</f>
        <v>3.65</v>
      </c>
      <c r="B369" s="89">
        <f>IF($F369&gt;$F$12,"",'[2]20'!AA364)</f>
        <v>265</v>
      </c>
      <c r="C369" s="90" t="str">
        <f>IF($F369&gt;$F$12,"",'[2]20'!AB364)</f>
        <v>Висічення гігроми (ліва сторона)</v>
      </c>
      <c r="D369" s="91" t="str">
        <f>IF($F369&gt;$F$12,"",'[2]20'!AC364)</f>
        <v>операція</v>
      </c>
      <c r="E369" s="92">
        <f>IF($F369&gt;$F$12,"",IF($B369="","",ROUND('[2]20'!AD364,$F$9)))</f>
        <v>315</v>
      </c>
      <c r="F369" s="30">
        <v>357</v>
      </c>
    </row>
    <row r="370" spans="1:6" ht="13" x14ac:dyDescent="0.25">
      <c r="A370" s="89" t="str">
        <f>IF($F370&gt;$F$12,"",'[2]20'!Z365)</f>
        <v>3.66</v>
      </c>
      <c r="B370" s="89">
        <f>IF($F370&gt;$F$12,"",'[2]20'!AA365)</f>
        <v>266</v>
      </c>
      <c r="C370" s="90" t="str">
        <f>IF($F370&gt;$F$12,"",'[2]20'!AB365)</f>
        <v>Висічення гігроми (права сторона)</v>
      </c>
      <c r="D370" s="91" t="str">
        <f>IF($F370&gt;$F$12,"",'[2]20'!AC365)</f>
        <v>операція</v>
      </c>
      <c r="E370" s="92">
        <f>IF($F370&gt;$F$12,"",IF($B370="","",ROUND('[2]20'!AD365,$F$9)))</f>
        <v>315</v>
      </c>
      <c r="F370" s="30">
        <v>358</v>
      </c>
    </row>
    <row r="371" spans="1:6" ht="13" x14ac:dyDescent="0.25">
      <c r="A371" s="89" t="str">
        <f>IF($F371&gt;$F$12,"",'[2]20'!Z366)</f>
        <v>3.67</v>
      </c>
      <c r="B371" s="89">
        <f>IF($F371&gt;$F$12,"",'[2]20'!AA366)</f>
        <v>267</v>
      </c>
      <c r="C371" s="90" t="str">
        <f>IF($F371&gt;$F$12,"",'[2]20'!AB366)</f>
        <v>Ампутації на рівні кисті (за рівнем п'ясткових кісток)</v>
      </c>
      <c r="D371" s="91" t="str">
        <f>IF($F371&gt;$F$12,"",'[2]20'!AC366)</f>
        <v>операція</v>
      </c>
      <c r="E371" s="92">
        <f>IF($F371&gt;$F$12,"",IF($B371="","",ROUND('[2]20'!AD366,$F$9)))</f>
        <v>431</v>
      </c>
      <c r="F371" s="30">
        <v>359</v>
      </c>
    </row>
    <row r="372" spans="1:6" ht="13" x14ac:dyDescent="0.25">
      <c r="A372" s="89" t="str">
        <f>IF($F372&gt;$F$12,"",'[2]20'!Z367)</f>
        <v>3.68</v>
      </c>
      <c r="B372" s="89">
        <f>IF($F372&gt;$F$12,"",'[2]20'!AA367)</f>
        <v>268</v>
      </c>
      <c r="C372" s="90" t="str">
        <f>IF($F372&gt;$F$12,"",'[2]20'!AB367)</f>
        <v>Ампутації на рівні кисті (за рівнем основної фаланги пальців)</v>
      </c>
      <c r="D372" s="91" t="str">
        <f>IF($F372&gt;$F$12,"",'[2]20'!AC367)</f>
        <v>операція</v>
      </c>
      <c r="E372" s="92">
        <f>IF($F372&gt;$F$12,"",IF($B372="","",ROUND('[2]20'!AD367,$F$9)))</f>
        <v>431</v>
      </c>
      <c r="F372" s="30">
        <v>360</v>
      </c>
    </row>
    <row r="373" spans="1:6" ht="13" x14ac:dyDescent="0.25">
      <c r="A373" s="89" t="str">
        <f>IF($F373&gt;$F$12,"",'[2]20'!Z368)</f>
        <v>3.69</v>
      </c>
      <c r="B373" s="89">
        <f>IF($F373&gt;$F$12,"",'[2]20'!AA368)</f>
        <v>269</v>
      </c>
      <c r="C373" s="90" t="str">
        <f>IF($F373&gt;$F$12,"",'[2]20'!AB368)</f>
        <v>Ампутації на рівні кисті (за рівнем середньої фаланги пальців)</v>
      </c>
      <c r="D373" s="91" t="str">
        <f>IF($F373&gt;$F$12,"",'[2]20'!AC368)</f>
        <v>операція</v>
      </c>
      <c r="E373" s="92">
        <f>IF($F373&gt;$F$12,"",IF($B373="","",ROUND('[2]20'!AD368,$F$9)))</f>
        <v>431</v>
      </c>
      <c r="F373" s="30">
        <v>361</v>
      </c>
    </row>
    <row r="374" spans="1:6" ht="26" x14ac:dyDescent="0.25">
      <c r="A374" s="89" t="str">
        <f>IF($F374&gt;$F$12,"",'[2]20'!Z369)</f>
        <v>3.70</v>
      </c>
      <c r="B374" s="89">
        <f>IF($F374&gt;$F$12,"",'[2]20'!AA369)</f>
        <v>270</v>
      </c>
      <c r="C374" s="90" t="str">
        <f>IF($F374&gt;$F$12,"",'[2]20'!AB369)</f>
        <v>Ампутації на рівні кисті (за рівнем дистальної фаланги пальців)</v>
      </c>
      <c r="D374" s="91" t="str">
        <f>IF($F374&gt;$F$12,"",'[2]20'!AC369)</f>
        <v>операція</v>
      </c>
      <c r="E374" s="92">
        <f>IF($F374&gt;$F$12,"",IF($B374="","",ROUND('[2]20'!AD369,$F$9)))</f>
        <v>431</v>
      </c>
      <c r="F374" s="30">
        <v>362</v>
      </c>
    </row>
    <row r="375" spans="1:6" ht="13" x14ac:dyDescent="0.25">
      <c r="A375" s="89" t="str">
        <f>IF($F375&gt;$F$12,"",'[2]20'!Z370)</f>
        <v>3.71</v>
      </c>
      <c r="B375" s="89">
        <f>IF($F375&gt;$F$12,"",'[2]20'!AA370)</f>
        <v>271</v>
      </c>
      <c r="C375" s="90" t="str">
        <f>IF($F375&gt;$F$12,"",'[2]20'!AB370)</f>
        <v>Хірургічна обробка інфікованої рани</v>
      </c>
      <c r="D375" s="91" t="str">
        <f>IF($F375&gt;$F$12,"",'[2]20'!AC370)</f>
        <v>операція</v>
      </c>
      <c r="E375" s="92">
        <f>IF($F375&gt;$F$12,"",IF($B375="","",ROUND('[2]20'!AD370,$F$9)))</f>
        <v>324</v>
      </c>
      <c r="F375" s="30">
        <v>363</v>
      </c>
    </row>
    <row r="376" spans="1:6" ht="13" x14ac:dyDescent="0.25">
      <c r="A376" s="89" t="str">
        <f>IF($F376&gt;$F$12,"",'[2]20'!Z371)</f>
        <v>3.72</v>
      </c>
      <c r="B376" s="89">
        <f>IF($F376&gt;$F$12,"",'[2]20'!AA371)</f>
        <v>272</v>
      </c>
      <c r="C376" s="90" t="str">
        <f>IF($F376&gt;$F$12,"",'[2]20'!AB371)</f>
        <v>Хірургічна обробка інфікованої рани (з некректомією)</v>
      </c>
      <c r="D376" s="91" t="str">
        <f>IF($F376&gt;$F$12,"",'[2]20'!AC371)</f>
        <v>операція</v>
      </c>
      <c r="E376" s="92">
        <f>IF($F376&gt;$F$12,"",IF($B376="","",ROUND('[2]20'!AD371,$F$9)))</f>
        <v>324</v>
      </c>
      <c r="F376" s="30">
        <v>364</v>
      </c>
    </row>
    <row r="377" spans="1:6" ht="13" x14ac:dyDescent="0.25">
      <c r="A377" s="89" t="str">
        <f>IF($F377&gt;$F$12,"",'[2]20'!Z372)</f>
        <v>3.73</v>
      </c>
      <c r="B377" s="89">
        <f>IF($F377&gt;$F$12,"",'[2]20'!AA372)</f>
        <v>273</v>
      </c>
      <c r="C377" s="90" t="str">
        <f>IF($F377&gt;$F$12,"",'[2]20'!AB372)</f>
        <v>Хірургічна обробка інфікованої рани (з дренуванням)</v>
      </c>
      <c r="D377" s="91" t="str">
        <f>IF($F377&gt;$F$12,"",'[2]20'!AC372)</f>
        <v>операція</v>
      </c>
      <c r="E377" s="92">
        <f>IF($F377&gt;$F$12,"",IF($B377="","",ROUND('[2]20'!AD372,$F$9)))</f>
        <v>324</v>
      </c>
      <c r="F377" s="30">
        <v>365</v>
      </c>
    </row>
    <row r="378" spans="1:6" ht="13" x14ac:dyDescent="0.25">
      <c r="A378" s="89" t="str">
        <f>IF($F378&gt;$F$12,"",'[2]20'!Z373)</f>
        <v>3.74</v>
      </c>
      <c r="B378" s="89">
        <f>IF($F378&gt;$F$12,"",'[2]20'!AA373)</f>
        <v>274</v>
      </c>
      <c r="C378" s="90" t="str">
        <f>IF($F378&gt;$F$12,"",'[2]20'!AB373)</f>
        <v>Накладання вторинних швів</v>
      </c>
      <c r="D378" s="91" t="str">
        <f>IF($F378&gt;$F$12,"",'[2]20'!AC373)</f>
        <v>операція</v>
      </c>
      <c r="E378" s="92">
        <f>IF($F378&gt;$F$12,"",IF($B378="","",ROUND('[2]20'!AD373,$F$9)))</f>
        <v>331</v>
      </c>
      <c r="F378" s="30">
        <v>366</v>
      </c>
    </row>
    <row r="379" spans="1:6" ht="13" x14ac:dyDescent="0.25">
      <c r="A379" s="89" t="str">
        <f>IF($F379&gt;$F$12,"",'[2]20'!Z374)</f>
        <v>3.75</v>
      </c>
      <c r="B379" s="89">
        <f>IF($F379&gt;$F$12,"",'[2]20'!AA374)</f>
        <v>275</v>
      </c>
      <c r="C379" s="90" t="str">
        <f>IF($F379&gt;$F$12,"",'[2]20'!AB374)</f>
        <v>Розкриття фурункула</v>
      </c>
      <c r="D379" s="91" t="str">
        <f>IF($F379&gt;$F$12,"",'[2]20'!AC374)</f>
        <v>операція</v>
      </c>
      <c r="E379" s="92">
        <f>IF($F379&gt;$F$12,"",IF($B379="","",ROUND('[2]20'!AD374,$F$9)))</f>
        <v>338</v>
      </c>
      <c r="F379" s="30">
        <v>367</v>
      </c>
    </row>
    <row r="380" spans="1:6" ht="13" x14ac:dyDescent="0.25">
      <c r="A380" s="89" t="str">
        <f>IF($F380&gt;$F$12,"",'[2]20'!Z375)</f>
        <v>3.76</v>
      </c>
      <c r="B380" s="89">
        <f>IF($F380&gt;$F$12,"",'[2]20'!AA375)</f>
        <v>276</v>
      </c>
      <c r="C380" s="90" t="str">
        <f>IF($F380&gt;$F$12,"",'[2]20'!AB375)</f>
        <v>Розкриття карбункула</v>
      </c>
      <c r="D380" s="91" t="str">
        <f>IF($F380&gt;$F$12,"",'[2]20'!AC375)</f>
        <v>операція</v>
      </c>
      <c r="E380" s="92">
        <f>IF($F380&gt;$F$12,"",IF($B380="","",ROUND('[2]20'!AD375,$F$9)))</f>
        <v>338</v>
      </c>
      <c r="F380" s="30">
        <v>368</v>
      </c>
    </row>
    <row r="381" spans="1:6" ht="13" x14ac:dyDescent="0.25">
      <c r="A381" s="89" t="str">
        <f>IF($F381&gt;$F$12,"",'[2]20'!Z376)</f>
        <v>3.77</v>
      </c>
      <c r="B381" s="89">
        <f>IF($F381&gt;$F$12,"",'[2]20'!AA376)</f>
        <v>277</v>
      </c>
      <c r="C381" s="90" t="str">
        <f>IF($F381&gt;$F$12,"",'[2]20'!AB376)</f>
        <v>Дренування гнійних запливів підшкірної клітковини</v>
      </c>
      <c r="D381" s="91" t="str">
        <f>IF($F381&gt;$F$12,"",'[2]20'!AC376)</f>
        <v>операція</v>
      </c>
      <c r="E381" s="92">
        <f>IF($F381&gt;$F$12,"",IF($B381="","",ROUND('[2]20'!AD376,$F$9)))</f>
        <v>338</v>
      </c>
      <c r="F381" s="30">
        <v>369</v>
      </c>
    </row>
    <row r="382" spans="1:6" ht="13" x14ac:dyDescent="0.25">
      <c r="A382" s="89" t="str">
        <f>IF($F382&gt;$F$12,"",'[2]20'!Z377)</f>
        <v>3.78</v>
      </c>
      <c r="B382" s="89">
        <f>IF($F382&gt;$F$12,"",'[2]20'!AA377)</f>
        <v>278</v>
      </c>
      <c r="C382" s="90" t="str">
        <f>IF($F382&gt;$F$12,"",'[2]20'!AB377)</f>
        <v>Розкриття та дренування абсцесу</v>
      </c>
      <c r="D382" s="91" t="str">
        <f>IF($F382&gt;$F$12,"",'[2]20'!AC377)</f>
        <v>операція</v>
      </c>
      <c r="E382" s="92">
        <f>IF($F382&gt;$F$12,"",IF($B382="","",ROUND('[2]20'!AD377,$F$9)))</f>
        <v>338</v>
      </c>
      <c r="F382" s="30">
        <v>370</v>
      </c>
    </row>
    <row r="383" spans="1:6" ht="13" x14ac:dyDescent="0.25">
      <c r="A383" s="89" t="str">
        <f>IF($F383&gt;$F$12,"",'[2]20'!Z378)</f>
        <v>3.79</v>
      </c>
      <c r="B383" s="89">
        <f>IF($F383&gt;$F$12,"",'[2]20'!AA378)</f>
        <v>279</v>
      </c>
      <c r="C383" s="90" t="str">
        <f>IF($F383&gt;$F$12,"",'[2]20'!AB378)</f>
        <v>Розкриття бурситу</v>
      </c>
      <c r="D383" s="91" t="str">
        <f>IF($F383&gt;$F$12,"",'[2]20'!AC378)</f>
        <v>операція</v>
      </c>
      <c r="E383" s="92">
        <f>IF($F383&gt;$F$12,"",IF($B383="","",ROUND('[2]20'!AD378,$F$9)))</f>
        <v>318</v>
      </c>
      <c r="F383" s="30">
        <v>371</v>
      </c>
    </row>
    <row r="384" spans="1:6" ht="13" x14ac:dyDescent="0.25">
      <c r="A384" s="89" t="str">
        <f>IF($F384&gt;$F$12,"",'[2]20'!Z379)</f>
        <v>3.80</v>
      </c>
      <c r="B384" s="89">
        <f>IF($F384&gt;$F$12,"",'[2]20'!AA379)</f>
        <v>280</v>
      </c>
      <c r="C384" s="90" t="str">
        <f>IF($F384&gt;$F$12,"",'[2]20'!AB379)</f>
        <v>Розкриття нагниваючої гематоми</v>
      </c>
      <c r="D384" s="91" t="str">
        <f>IF($F384&gt;$F$12,"",'[2]20'!AC379)</f>
        <v>операція</v>
      </c>
      <c r="E384" s="92">
        <f>IF($F384&gt;$F$12,"",IF($B384="","",ROUND('[2]20'!AD379,$F$9)))</f>
        <v>318</v>
      </c>
      <c r="F384" s="30">
        <v>372</v>
      </c>
    </row>
    <row r="385" spans="1:6" ht="13" x14ac:dyDescent="0.25">
      <c r="A385" s="89" t="str">
        <f>IF($F385&gt;$F$12,"",'[2]20'!Z380)</f>
        <v>3.81</v>
      </c>
      <c r="B385" s="89">
        <f>IF($F385&gt;$F$12,"",'[2]20'!AA380)</f>
        <v>281</v>
      </c>
      <c r="C385" s="90" t="str">
        <f>IF($F385&gt;$F$12,"",'[2]20'!AB380)</f>
        <v>Розкриття пандактиліту</v>
      </c>
      <c r="D385" s="91" t="str">
        <f>IF($F385&gt;$F$12,"",'[2]20'!AC380)</f>
        <v>операція</v>
      </c>
      <c r="E385" s="92">
        <f>IF($F385&gt;$F$12,"",IF($B385="","",ROUND('[2]20'!AD380,$F$9)))</f>
        <v>318</v>
      </c>
      <c r="F385" s="30">
        <v>373</v>
      </c>
    </row>
    <row r="386" spans="1:6" ht="13" x14ac:dyDescent="0.25">
      <c r="A386" s="89" t="str">
        <f>IF($F386&gt;$F$12,"",'[2]20'!Z381)</f>
        <v>3.82</v>
      </c>
      <c r="B386" s="89">
        <f>IF($F386&gt;$F$12,"",'[2]20'!AA381)</f>
        <v>282</v>
      </c>
      <c r="C386" s="90" t="str">
        <f>IF($F386&gt;$F$12,"",'[2]20'!AB381)</f>
        <v>Розкриття гідраденіту</v>
      </c>
      <c r="D386" s="91" t="str">
        <f>IF($F386&gt;$F$12,"",'[2]20'!AC381)</f>
        <v>операція</v>
      </c>
      <c r="E386" s="92">
        <f>IF($F386&gt;$F$12,"",IF($B386="","",ROUND('[2]20'!AD381,$F$9)))</f>
        <v>318</v>
      </c>
      <c r="F386" s="30">
        <v>374</v>
      </c>
    </row>
    <row r="387" spans="1:6" ht="13" x14ac:dyDescent="0.25">
      <c r="A387" s="89" t="str">
        <f>IF($F387&gt;$F$12,"",'[2]20'!Z382)</f>
        <v>3.83</v>
      </c>
      <c r="B387" s="89">
        <f>IF($F387&gt;$F$12,"",'[2]20'!AA382)</f>
        <v>283</v>
      </c>
      <c r="C387" s="90" t="str">
        <f>IF($F387&gt;$F$12,"",'[2]20'!AB382)</f>
        <v>Розкриття лімфаденіту</v>
      </c>
      <c r="D387" s="91" t="str">
        <f>IF($F387&gt;$F$12,"",'[2]20'!AC382)</f>
        <v>операція</v>
      </c>
      <c r="E387" s="92">
        <f>IF($F387&gt;$F$12,"",IF($B387="","",ROUND('[2]20'!AD382,$F$9)))</f>
        <v>318</v>
      </c>
      <c r="F387" s="30">
        <v>375</v>
      </c>
    </row>
    <row r="388" spans="1:6" ht="13" x14ac:dyDescent="0.25">
      <c r="A388" s="89" t="str">
        <f>IF($F388&gt;$F$12,"",'[2]20'!Z383)</f>
        <v>3.84</v>
      </c>
      <c r="B388" s="89">
        <f>IF($F388&gt;$F$12,"",'[2]20'!AA383)</f>
        <v>284</v>
      </c>
      <c r="C388" s="90" t="str">
        <f>IF($F388&gt;$F$12,"",'[2]20'!AB383)</f>
        <v>Видалення інфільтрату</v>
      </c>
      <c r="D388" s="91" t="str">
        <f>IF($F388&gt;$F$12,"",'[2]20'!AC383)</f>
        <v>операція</v>
      </c>
      <c r="E388" s="92">
        <f>IF($F388&gt;$F$12,"",IF($B388="","",ROUND('[2]20'!AD383,$F$9)))</f>
        <v>318</v>
      </c>
      <c r="F388" s="30">
        <v>376</v>
      </c>
    </row>
    <row r="389" spans="1:6" ht="13" x14ac:dyDescent="0.25">
      <c r="A389" s="89" t="str">
        <f>IF($F389&gt;$F$12,"",'[2]20'!Z384)</f>
        <v>3.85</v>
      </c>
      <c r="B389" s="89">
        <f>IF($F389&gt;$F$12,"",'[2]20'!AA384)</f>
        <v>285</v>
      </c>
      <c r="C389" s="90" t="str">
        <f>IF($F389&gt;$F$12,"",'[2]20'!AB384)</f>
        <v>Видалення нігтьової пластинки</v>
      </c>
      <c r="D389" s="91" t="str">
        <f>IF($F389&gt;$F$12,"",'[2]20'!AC384)</f>
        <v>операція</v>
      </c>
      <c r="E389" s="92">
        <f>IF($F389&gt;$F$12,"",IF($B389="","",ROUND('[2]20'!AD384,$F$9)))</f>
        <v>282</v>
      </c>
      <c r="F389" s="30">
        <v>377</v>
      </c>
    </row>
    <row r="390" spans="1:6" ht="13" x14ac:dyDescent="0.25">
      <c r="A390" s="89" t="str">
        <f>IF($F390&gt;$F$12,"",'[2]20'!Z385)</f>
        <v>3.86</v>
      </c>
      <c r="B390" s="89">
        <f>IF($F390&gt;$F$12,"",'[2]20'!AA385)</f>
        <v>286</v>
      </c>
      <c r="C390" s="90" t="str">
        <f>IF($F390&gt;$F$12,"",'[2]20'!AB385)</f>
        <v>Видалення струпа або інфікованої тканини</v>
      </c>
      <c r="D390" s="91" t="str">
        <f>IF($F390&gt;$F$12,"",'[2]20'!AC385)</f>
        <v>операція</v>
      </c>
      <c r="E390" s="92">
        <f>IF($F390&gt;$F$12,"",IF($B390="","",ROUND('[2]20'!AD385,$F$9)))</f>
        <v>290</v>
      </c>
      <c r="F390" s="30">
        <v>378</v>
      </c>
    </row>
    <row r="391" spans="1:6" ht="13" x14ac:dyDescent="0.25">
      <c r="A391" s="89" t="str">
        <f>IF($F391&gt;$F$12,"",'[2]20'!Z386)</f>
        <v>3.87</v>
      </c>
      <c r="B391" s="89">
        <f>IF($F391&gt;$F$12,"",'[2]20'!AA386)</f>
        <v>287</v>
      </c>
      <c r="C391" s="90" t="str">
        <f>IF($F391&gt;$F$12,"",'[2]20'!AB386)</f>
        <v>Розкриття післяін'єкційного абсцесу</v>
      </c>
      <c r="D391" s="91" t="str">
        <f>IF($F391&gt;$F$12,"",'[2]20'!AC386)</f>
        <v>операція</v>
      </c>
      <c r="E391" s="92">
        <f>IF($F391&gt;$F$12,"",IF($B391="","",ROUND('[2]20'!AD386,$F$9)))</f>
        <v>324</v>
      </c>
      <c r="F391" s="30">
        <v>379</v>
      </c>
    </row>
    <row r="392" spans="1:6" ht="26" x14ac:dyDescent="0.25">
      <c r="A392" s="89" t="str">
        <f>IF($F392&gt;$F$12,"",'[2]20'!Z387)</f>
        <v>3.88</v>
      </c>
      <c r="B392" s="89">
        <f>IF($F392&gt;$F$12,"",'[2]20'!AA387)</f>
        <v>288</v>
      </c>
      <c r="C392" s="90" t="str">
        <f>IF($F392&gt;$F$12,"",'[2]20'!AB387)</f>
        <v>Розкриття післяін'єкційного абсцесу (плеча і дельтоподібної ділянки)</v>
      </c>
      <c r="D392" s="91" t="str">
        <f>IF($F392&gt;$F$12,"",'[2]20'!AC387)</f>
        <v>операція</v>
      </c>
      <c r="E392" s="92">
        <f>IF($F392&gt;$F$12,"",IF($B392="","",ROUND('[2]20'!AD387,$F$9)))</f>
        <v>324</v>
      </c>
      <c r="F392" s="30">
        <v>380</v>
      </c>
    </row>
    <row r="393" spans="1:6" ht="13" x14ac:dyDescent="0.25">
      <c r="A393" s="89" t="str">
        <f>IF($F393&gt;$F$12,"",'[2]20'!Z388)</f>
        <v>3.89</v>
      </c>
      <c r="B393" s="89">
        <f>IF($F393&gt;$F$12,"",'[2]20'!AA388)</f>
        <v>289</v>
      </c>
      <c r="C393" s="90" t="str">
        <f>IF($F393&gt;$F$12,"",'[2]20'!AB388)</f>
        <v>Розкриття післяін'єкційного абсцесу (передпліччя)</v>
      </c>
      <c r="D393" s="91" t="str">
        <f>IF($F393&gt;$F$12,"",'[2]20'!AC388)</f>
        <v>операція</v>
      </c>
      <c r="E393" s="92">
        <f>IF($F393&gt;$F$12,"",IF($B393="","",ROUND('[2]20'!AD388,$F$9)))</f>
        <v>324</v>
      </c>
      <c r="F393" s="30">
        <v>381</v>
      </c>
    </row>
    <row r="394" spans="1:6" ht="13" x14ac:dyDescent="0.25">
      <c r="A394" s="89" t="str">
        <f>IF($F394&gt;$F$12,"",'[2]20'!Z389)</f>
        <v>3.90</v>
      </c>
      <c r="B394" s="89">
        <f>IF($F394&gt;$F$12,"",'[2]20'!AA389)</f>
        <v>290</v>
      </c>
      <c r="C394" s="90" t="str">
        <f>IF($F394&gt;$F$12,"",'[2]20'!AB389)</f>
        <v>Розкриття післяін'єкційного абсцесу (тулубу)</v>
      </c>
      <c r="D394" s="91" t="str">
        <f>IF($F394&gt;$F$12,"",'[2]20'!AC389)</f>
        <v>операція</v>
      </c>
      <c r="E394" s="92">
        <f>IF($F394&gt;$F$12,"",IF($B394="","",ROUND('[2]20'!AD389,$F$9)))</f>
        <v>324</v>
      </c>
      <c r="F394" s="30">
        <v>382</v>
      </c>
    </row>
    <row r="395" spans="1:6" ht="13" x14ac:dyDescent="0.25">
      <c r="A395" s="89" t="str">
        <f>IF($F395&gt;$F$12,"",'[2]20'!Z390)</f>
        <v>3.91</v>
      </c>
      <c r="B395" s="89">
        <f>IF($F395&gt;$F$12,"",'[2]20'!AA390)</f>
        <v>291</v>
      </c>
      <c r="C395" s="90" t="str">
        <f>IF($F395&gt;$F$12,"",'[2]20'!AB390)</f>
        <v>Розкриття післяін'єкційного абсцесу (сідниці)</v>
      </c>
      <c r="D395" s="91" t="str">
        <f>IF($F395&gt;$F$12,"",'[2]20'!AC390)</f>
        <v>операція</v>
      </c>
      <c r="E395" s="92">
        <f>IF($F395&gt;$F$12,"",IF($B395="","",ROUND('[2]20'!AD390,$F$9)))</f>
        <v>324</v>
      </c>
      <c r="F395" s="30">
        <v>383</v>
      </c>
    </row>
    <row r="396" spans="1:6" ht="13" x14ac:dyDescent="0.25">
      <c r="A396" s="89" t="str">
        <f>IF($F396&gt;$F$12,"",'[2]20'!Z391)</f>
        <v>3.92</v>
      </c>
      <c r="B396" s="89">
        <f>IF($F396&gt;$F$12,"",'[2]20'!AA391)</f>
        <v>292</v>
      </c>
      <c r="C396" s="90" t="str">
        <f>IF($F396&gt;$F$12,"",'[2]20'!AB391)</f>
        <v>Розкриття післяін'єкційного абсцесу (стегна)</v>
      </c>
      <c r="D396" s="91" t="str">
        <f>IF($F396&gt;$F$12,"",'[2]20'!AC391)</f>
        <v>операція</v>
      </c>
      <c r="E396" s="92">
        <f>IF($F396&gt;$F$12,"",IF($B396="","",ROUND('[2]20'!AD391,$F$9)))</f>
        <v>324</v>
      </c>
      <c r="F396" s="30">
        <v>384</v>
      </c>
    </row>
    <row r="397" spans="1:6" ht="13" x14ac:dyDescent="0.25">
      <c r="A397" s="89" t="str">
        <f>IF($F397&gt;$F$12,"",'[2]20'!Z392)</f>
        <v>3.93</v>
      </c>
      <c r="B397" s="89">
        <f>IF($F397&gt;$F$12,"",'[2]20'!AA392)</f>
        <v>293</v>
      </c>
      <c r="C397" s="90" t="str">
        <f>IF($F397&gt;$F$12,"",'[2]20'!AB392)</f>
        <v>Розкриття післяін'єкційного абсцесу (гомілки)</v>
      </c>
      <c r="D397" s="91" t="str">
        <f>IF($F397&gt;$F$12,"",'[2]20'!AC392)</f>
        <v>операція</v>
      </c>
      <c r="E397" s="92">
        <f>IF($F397&gt;$F$12,"",IF($B397="","",ROUND('[2]20'!AD392,$F$9)))</f>
        <v>324</v>
      </c>
      <c r="F397" s="30">
        <v>385</v>
      </c>
    </row>
    <row r="398" spans="1:6" ht="13" x14ac:dyDescent="0.25">
      <c r="A398" s="89" t="str">
        <f>IF($F398&gt;$F$12,"",'[2]20'!Z393)</f>
        <v>3.94</v>
      </c>
      <c r="B398" s="89">
        <f>IF($F398&gt;$F$12,"",'[2]20'!AA393)</f>
        <v>294</v>
      </c>
      <c r="C398" s="90" t="str">
        <f>IF($F398&gt;$F$12,"",'[2]20'!AB393)</f>
        <v>Розкриття абсцесу післяопераційного рубця</v>
      </c>
      <c r="D398" s="91" t="str">
        <f>IF($F398&gt;$F$12,"",'[2]20'!AC393)</f>
        <v>операція</v>
      </c>
      <c r="E398" s="92">
        <f>IF($F398&gt;$F$12,"",IF($B398="","",ROUND('[2]20'!AD393,$F$9)))</f>
        <v>324</v>
      </c>
      <c r="F398" s="30">
        <v>386</v>
      </c>
    </row>
    <row r="399" spans="1:6" ht="13" x14ac:dyDescent="0.25">
      <c r="A399" s="89" t="str">
        <f>IF($F399&gt;$F$12,"",'[2]20'!Z394)</f>
        <v>3.95</v>
      </c>
      <c r="B399" s="89">
        <f>IF($F399&gt;$F$12,"",'[2]20'!AA394)</f>
        <v>295</v>
      </c>
      <c r="C399" s="90" t="str">
        <f>IF($F399&gt;$F$12,"",'[2]20'!AB394)</f>
        <v>Розкриття абсцесу м'яких тканин</v>
      </c>
      <c r="D399" s="91" t="str">
        <f>IF($F399&gt;$F$12,"",'[2]20'!AC394)</f>
        <v>операція</v>
      </c>
      <c r="E399" s="92">
        <f>IF($F399&gt;$F$12,"",IF($B399="","",ROUND('[2]20'!AD394,$F$9)))</f>
        <v>324</v>
      </c>
      <c r="F399" s="30">
        <v>387</v>
      </c>
    </row>
    <row r="400" spans="1:6" ht="13" x14ac:dyDescent="0.25">
      <c r="A400" s="89" t="str">
        <f>IF($F400&gt;$F$12,"",'[2]20'!Z395)</f>
        <v>3.96</v>
      </c>
      <c r="B400" s="89">
        <f>IF($F400&gt;$F$12,"",'[2]20'!AA395)</f>
        <v>296</v>
      </c>
      <c r="C400" s="90" t="str">
        <f>IF($F400&gt;$F$12,"",'[2]20'!AB395)</f>
        <v>Розкриття гострого парапроктиту</v>
      </c>
      <c r="D400" s="91" t="str">
        <f>IF($F400&gt;$F$12,"",'[2]20'!AC395)</f>
        <v>операція</v>
      </c>
      <c r="E400" s="92">
        <f>IF($F400&gt;$F$12,"",IF($B400="","",ROUND('[2]20'!AD395,$F$9)))</f>
        <v>324</v>
      </c>
      <c r="F400" s="30">
        <v>388</v>
      </c>
    </row>
    <row r="401" spans="1:6" ht="13" x14ac:dyDescent="0.25">
      <c r="A401" s="89" t="str">
        <f>IF($F401&gt;$F$12,"",'[2]20'!Z396)</f>
        <v>3.97</v>
      </c>
      <c r="B401" s="89">
        <f>IF($F401&gt;$F$12,"",'[2]20'!AA396)</f>
        <v>297</v>
      </c>
      <c r="C401" s="90" t="str">
        <f>IF($F401&gt;$F$12,"",'[2]20'!AB396)</f>
        <v>Розкриття гострого парапроктиту (підшкірно-підслизового)</v>
      </c>
      <c r="D401" s="91" t="str">
        <f>IF($F401&gt;$F$12,"",'[2]20'!AC396)</f>
        <v>операція</v>
      </c>
      <c r="E401" s="92">
        <f>IF($F401&gt;$F$12,"",IF($B401="","",ROUND('[2]20'!AD396,$F$9)))</f>
        <v>324</v>
      </c>
      <c r="F401" s="30">
        <v>389</v>
      </c>
    </row>
    <row r="402" spans="1:6" ht="13" x14ac:dyDescent="0.25">
      <c r="A402" s="89" t="str">
        <f>IF($F402&gt;$F$12,"",'[2]20'!Z397)</f>
        <v>3.98</v>
      </c>
      <c r="B402" s="89">
        <f>IF($F402&gt;$F$12,"",'[2]20'!AA397)</f>
        <v>298</v>
      </c>
      <c r="C402" s="90" t="str">
        <f>IF($F402&gt;$F$12,"",'[2]20'!AB397)</f>
        <v>Розкриття епітеліального куприкового ходу, що нагноївся</v>
      </c>
      <c r="D402" s="91" t="str">
        <f>IF($F402&gt;$F$12,"",'[2]20'!AC397)</f>
        <v>операція</v>
      </c>
      <c r="E402" s="92">
        <f>IF($F402&gt;$F$12,"",IF($B402="","",ROUND('[2]20'!AD397,$F$9)))</f>
        <v>324</v>
      </c>
      <c r="F402" s="30">
        <v>390</v>
      </c>
    </row>
    <row r="403" spans="1:6" ht="26" x14ac:dyDescent="0.25">
      <c r="A403" s="89" t="str">
        <f>IF($F403&gt;$F$12,"",'[2]20'!Z398)</f>
        <v>3.99</v>
      </c>
      <c r="B403" s="89">
        <f>IF($F403&gt;$F$12,"",'[2]20'!AA398)</f>
        <v>299</v>
      </c>
      <c r="C403" s="90" t="str">
        <f>IF($F403&gt;$F$12,"",'[2]20'!AB398)</f>
        <v>Розкриття епітеліального куприкового ходу, що нагноївся (без висічення ходів)</v>
      </c>
      <c r="D403" s="91" t="str">
        <f>IF($F403&gt;$F$12,"",'[2]20'!AC398)</f>
        <v>операція</v>
      </c>
      <c r="E403" s="92">
        <f>IF($F403&gt;$F$12,"",IF($B403="","",ROUND('[2]20'!AD398,$F$9)))</f>
        <v>324</v>
      </c>
      <c r="F403" s="30">
        <v>391</v>
      </c>
    </row>
    <row r="404" spans="1:6" ht="13" x14ac:dyDescent="0.25">
      <c r="A404" s="89" t="str">
        <f>IF($F404&gt;$F$12,"",'[2]20'!Z399)</f>
        <v>3.100</v>
      </c>
      <c r="B404" s="89">
        <f>IF($F404&gt;$F$12,"",'[2]20'!AA399)</f>
        <v>300</v>
      </c>
      <c r="C404" s="90" t="str">
        <f>IF($F404&gt;$F$12,"",'[2]20'!AB399)</f>
        <v>Видалення атерономи</v>
      </c>
      <c r="D404" s="91" t="str">
        <f>IF($F404&gt;$F$12,"",'[2]20'!AC399)</f>
        <v>операція</v>
      </c>
      <c r="E404" s="92">
        <f>IF($F404&gt;$F$12,"",IF($B404="","",ROUND('[2]20'!AD399,$F$9)))</f>
        <v>324</v>
      </c>
      <c r="F404" s="30">
        <v>392</v>
      </c>
    </row>
    <row r="405" spans="1:6" ht="13" x14ac:dyDescent="0.25">
      <c r="A405" s="89" t="str">
        <f>IF($F405&gt;$F$12,"",'[2]20'!Z400)</f>
        <v>3.101</v>
      </c>
      <c r="B405" s="89">
        <f>IF($F405&gt;$F$12,"",'[2]20'!AA400)</f>
        <v>301</v>
      </c>
      <c r="C405" s="90" t="str">
        <f>IF($F405&gt;$F$12,"",'[2]20'!AB400)</f>
        <v>Видалення ліпоми</v>
      </c>
      <c r="D405" s="91" t="str">
        <f>IF($F405&gt;$F$12,"",'[2]20'!AC400)</f>
        <v>операція</v>
      </c>
      <c r="E405" s="92">
        <f>IF($F405&gt;$F$12,"",IF($B405="","",ROUND('[2]20'!AD400,$F$9)))</f>
        <v>324</v>
      </c>
      <c r="F405" s="30">
        <v>393</v>
      </c>
    </row>
    <row r="406" spans="1:6" ht="13" x14ac:dyDescent="0.25">
      <c r="A406" s="89" t="str">
        <f>IF($F406&gt;$F$12,"",'[2]20'!Z401)</f>
        <v>3.102</v>
      </c>
      <c r="B406" s="89">
        <f>IF($F406&gt;$F$12,"",'[2]20'!AA401)</f>
        <v>302</v>
      </c>
      <c r="C406" s="90" t="str">
        <f>IF($F406&gt;$F$12,"",'[2]20'!AB401)</f>
        <v>Видалення ліпоми (із гістологічним дослідженням)</v>
      </c>
      <c r="D406" s="91" t="str">
        <f>IF($F406&gt;$F$12,"",'[2]20'!AC401)</f>
        <v>операція</v>
      </c>
      <c r="E406" s="92">
        <f>IF($F406&gt;$F$12,"",IF($B406="","",ROUND('[2]20'!AD401,$F$9)))</f>
        <v>331</v>
      </c>
      <c r="F406" s="30">
        <v>394</v>
      </c>
    </row>
    <row r="407" spans="1:6" ht="13" x14ac:dyDescent="0.25">
      <c r="A407" s="89" t="str">
        <f>IF($F407&gt;$F$12,"",'[2]20'!Z402)</f>
        <v>3.103</v>
      </c>
      <c r="B407" s="89">
        <f>IF($F407&gt;$F$12,"",'[2]20'!AA402)</f>
        <v>303</v>
      </c>
      <c r="C407" s="90" t="str">
        <f>IF($F407&gt;$F$12,"",'[2]20'!AB402)</f>
        <v>Видалення гранульоми</v>
      </c>
      <c r="D407" s="91" t="str">
        <f>IF($F407&gt;$F$12,"",'[2]20'!AC402)</f>
        <v>операція</v>
      </c>
      <c r="E407" s="92">
        <f>IF($F407&gt;$F$12,"",IF($B407="","",ROUND('[2]20'!AD402,$F$9)))</f>
        <v>324</v>
      </c>
      <c r="F407" s="30">
        <v>395</v>
      </c>
    </row>
    <row r="408" spans="1:6" ht="26" x14ac:dyDescent="0.25">
      <c r="A408" s="89" t="str">
        <f>IF($F408&gt;$F$12,"",'[2]20'!Z403)</f>
        <v>3.104</v>
      </c>
      <c r="B408" s="89">
        <f>IF($F408&gt;$F$12,"",'[2]20'!AA403)</f>
        <v>304</v>
      </c>
      <c r="C408" s="90" t="str">
        <f>IF($F408&gt;$F$12,"",'[2]20'!AB403)</f>
        <v>Видалення доброякісного новоутворення шкіри із гістологічним дослідженням</v>
      </c>
      <c r="D408" s="91" t="str">
        <f>IF($F408&gt;$F$12,"",'[2]20'!AC403)</f>
        <v>операція</v>
      </c>
      <c r="E408" s="92">
        <f>IF($F408&gt;$F$12,"",IF($B408="","",ROUND('[2]20'!AD403,$F$9)))</f>
        <v>331</v>
      </c>
      <c r="F408" s="30">
        <v>396</v>
      </c>
    </row>
    <row r="409" spans="1:6" ht="13" x14ac:dyDescent="0.25">
      <c r="A409" s="89" t="str">
        <f>IF($F409&gt;$F$12,"",'[2]20'!Z404)</f>
        <v>3.105</v>
      </c>
      <c r="B409" s="89">
        <f>IF($F409&gt;$F$12,"",'[2]20'!AA404)</f>
        <v>305</v>
      </c>
      <c r="C409" s="90" t="str">
        <f>IF($F409&gt;$F$12,"",'[2]20'!AB404)</f>
        <v>Первинна хірургічна обробка рани</v>
      </c>
      <c r="D409" s="91" t="str">
        <f>IF($F409&gt;$F$12,"",'[2]20'!AC404)</f>
        <v>операція</v>
      </c>
      <c r="E409" s="92">
        <f>IF($F409&gt;$F$12,"",IF($B409="","",ROUND('[2]20'!AD404,$F$9)))</f>
        <v>406</v>
      </c>
      <c r="F409" s="30">
        <v>397</v>
      </c>
    </row>
    <row r="410" spans="1:6" ht="13" x14ac:dyDescent="0.25">
      <c r="A410" s="89" t="str">
        <f>IF($F410&gt;$F$12,"",'[2]20'!Z405)</f>
        <v>3.106</v>
      </c>
      <c r="B410" s="89">
        <f>IF($F410&gt;$F$12,"",'[2]20'!AA405)</f>
        <v>306</v>
      </c>
      <c r="C410" s="90" t="str">
        <f>IF($F410&gt;$F$12,"",'[2]20'!AB405)</f>
        <v>Дренування гематоми</v>
      </c>
      <c r="D410" s="91" t="str">
        <f>IF($F410&gt;$F$12,"",'[2]20'!AC405)</f>
        <v>операція</v>
      </c>
      <c r="E410" s="92">
        <f>IF($F410&gt;$F$12,"",IF($B410="","",ROUND('[2]20'!AD405,$F$9)))</f>
        <v>406</v>
      </c>
      <c r="F410" s="30">
        <v>398</v>
      </c>
    </row>
    <row r="411" spans="1:6" ht="13" x14ac:dyDescent="0.25">
      <c r="A411" s="89" t="str">
        <f>IF($F411&gt;$F$12,"",'[2]20'!Z406)</f>
        <v>3.107</v>
      </c>
      <c r="B411" s="89">
        <f>IF($F411&gt;$F$12,"",'[2]20'!AA406)</f>
        <v>307</v>
      </c>
      <c r="C411" s="90" t="str">
        <f>IF($F411&gt;$F$12,"",'[2]20'!AB406)</f>
        <v>Накладання вторинних швів на рану</v>
      </c>
      <c r="D411" s="91" t="str">
        <f>IF($F411&gt;$F$12,"",'[2]20'!AC406)</f>
        <v>операція</v>
      </c>
      <c r="E411" s="92">
        <f>IF($F411&gt;$F$12,"",IF($B411="","",ROUND('[2]20'!AD406,$F$9)))</f>
        <v>434</v>
      </c>
      <c r="F411" s="30">
        <v>399</v>
      </c>
    </row>
    <row r="412" spans="1:6" ht="13" x14ac:dyDescent="0.25">
      <c r="A412" s="89" t="str">
        <f>IF($F412&gt;$F$12,"",'[2]20'!Z407)</f>
        <v>3.108</v>
      </c>
      <c r="B412" s="89">
        <f>IF($F412&gt;$F$12,"",'[2]20'!AA407)</f>
        <v>308</v>
      </c>
      <c r="C412" s="90" t="str">
        <f>IF($F412&gt;$F$12,"",'[2]20'!AB407)</f>
        <v>Видалення стороннього тіла</v>
      </c>
      <c r="D412" s="91" t="str">
        <f>IF($F412&gt;$F$12,"",'[2]20'!AC407)</f>
        <v>операція</v>
      </c>
      <c r="E412" s="92">
        <f>IF($F412&gt;$F$12,"",IF($B412="","",ROUND('[2]20'!AD407,$F$9)))</f>
        <v>441</v>
      </c>
      <c r="F412" s="30">
        <v>400</v>
      </c>
    </row>
    <row r="413" spans="1:6" ht="13" x14ac:dyDescent="0.25">
      <c r="A413" s="89" t="str">
        <f>IF($F413&gt;$F$12,"",'[2]20'!Z408)</f>
        <v>3.109</v>
      </c>
      <c r="B413" s="89">
        <f>IF($F413&gt;$F$12,"",'[2]20'!AA408)</f>
        <v>309</v>
      </c>
      <c r="C413" s="90" t="str">
        <f>IF($F413&gt;$F$12,"",'[2]20'!AB408)</f>
        <v>Зупинка кровотечі в рані</v>
      </c>
      <c r="D413" s="91" t="str">
        <f>IF($F413&gt;$F$12,"",'[2]20'!AC408)</f>
        <v>операція</v>
      </c>
      <c r="E413" s="92">
        <f>IF($F413&gt;$F$12,"",IF($B413="","",ROUND('[2]20'!AD408,$F$9)))</f>
        <v>441</v>
      </c>
      <c r="F413" s="30">
        <v>401</v>
      </c>
    </row>
    <row r="414" spans="1:6" ht="13" x14ac:dyDescent="0.25">
      <c r="A414" s="89" t="str">
        <f>IF($F414&gt;$F$12,"",'[2]20'!Z409)</f>
        <v>3.110</v>
      </c>
      <c r="B414" s="89">
        <f>IF($F414&gt;$F$12,"",'[2]20'!AA409)</f>
        <v>310</v>
      </c>
      <c r="C414" s="90" t="str">
        <f>IF($F414&gt;$F$12,"",'[2]20'!AB409)</f>
        <v>Розкриття фурункула кисті</v>
      </c>
      <c r="D414" s="91" t="str">
        <f>IF($F414&gt;$F$12,"",'[2]20'!AC409)</f>
        <v>операція</v>
      </c>
      <c r="E414" s="92">
        <f>IF($F414&gt;$F$12,"",IF($B414="","",ROUND('[2]20'!AD409,$F$9)))</f>
        <v>406</v>
      </c>
      <c r="F414" s="30">
        <v>402</v>
      </c>
    </row>
    <row r="415" spans="1:6" ht="13" x14ac:dyDescent="0.25">
      <c r="A415" s="89" t="str">
        <f>IF($F415&gt;$F$12,"",'[2]20'!Z410)</f>
        <v>3.111</v>
      </c>
      <c r="B415" s="89">
        <f>IF($F415&gt;$F$12,"",'[2]20'!AA410)</f>
        <v>311</v>
      </c>
      <c r="C415" s="90" t="str">
        <f>IF($F415&gt;$F$12,"",'[2]20'!AB410)</f>
        <v>Розкриття пароніхії</v>
      </c>
      <c r="D415" s="91" t="str">
        <f>IF($F415&gt;$F$12,"",'[2]20'!AC410)</f>
        <v>операція</v>
      </c>
      <c r="E415" s="92">
        <f>IF($F415&gt;$F$12,"",IF($B415="","",ROUND('[2]20'!AD410,$F$9)))</f>
        <v>276</v>
      </c>
      <c r="F415" s="30">
        <v>403</v>
      </c>
    </row>
    <row r="416" spans="1:6" ht="13" x14ac:dyDescent="0.25">
      <c r="A416" s="89" t="str">
        <f>IF($F416&gt;$F$12,"",'[2]20'!Z411)</f>
        <v>3.112</v>
      </c>
      <c r="B416" s="89">
        <f>IF($F416&gt;$F$12,"",'[2]20'!AA411)</f>
        <v>312</v>
      </c>
      <c r="C416" s="90" t="str">
        <f>IF($F416&gt;$F$12,"",'[2]20'!AB411)</f>
        <v>Розкриття панарицію</v>
      </c>
      <c r="D416" s="91" t="str">
        <f>IF($F416&gt;$F$12,"",'[2]20'!AC411)</f>
        <v>операція</v>
      </c>
      <c r="E416" s="92">
        <f>IF($F416&gt;$F$12,"",IF($B416="","",ROUND('[2]20'!AD411,$F$9)))</f>
        <v>276</v>
      </c>
      <c r="F416" s="30">
        <v>404</v>
      </c>
    </row>
    <row r="417" spans="1:6" ht="13" x14ac:dyDescent="0.25">
      <c r="A417" s="89" t="str">
        <f>IF($F417&gt;$F$12,"",'[2]20'!Z412)</f>
        <v>3.113</v>
      </c>
      <c r="B417" s="89">
        <f>IF($F417&gt;$F$12,"",'[2]20'!AA412)</f>
        <v>313</v>
      </c>
      <c r="C417" s="90" t="str">
        <f>IF($F417&gt;$F$12,"",'[2]20'!AB412)</f>
        <v>Розкриття панарицію (шкірного)</v>
      </c>
      <c r="D417" s="91" t="str">
        <f>IF($F417&gt;$F$12,"",'[2]20'!AC412)</f>
        <v>операція</v>
      </c>
      <c r="E417" s="92">
        <f>IF($F417&gt;$F$12,"",IF($B417="","",ROUND('[2]20'!AD412,$F$9)))</f>
        <v>276</v>
      </c>
      <c r="F417" s="30">
        <v>405</v>
      </c>
    </row>
    <row r="418" spans="1:6" ht="13" x14ac:dyDescent="0.25">
      <c r="A418" s="89" t="str">
        <f>IF($F418&gt;$F$12,"",'[2]20'!Z413)</f>
        <v>3.114</v>
      </c>
      <c r="B418" s="89">
        <f>IF($F418&gt;$F$12,"",'[2]20'!AA413)</f>
        <v>314</v>
      </c>
      <c r="C418" s="90" t="str">
        <f>IF($F418&gt;$F$12,"",'[2]20'!AB413)</f>
        <v>Розкриття панарицію (піднігтьового)</v>
      </c>
      <c r="D418" s="91" t="str">
        <f>IF($F418&gt;$F$12,"",'[2]20'!AC413)</f>
        <v>операція</v>
      </c>
      <c r="E418" s="92">
        <f>IF($F418&gt;$F$12,"",IF($B418="","",ROUND('[2]20'!AD413,$F$9)))</f>
        <v>276</v>
      </c>
      <c r="F418" s="30">
        <v>406</v>
      </c>
    </row>
    <row r="419" spans="1:6" ht="13" x14ac:dyDescent="0.25">
      <c r="A419" s="89" t="str">
        <f>IF($F419&gt;$F$12,"",'[2]20'!Z414)</f>
        <v>3.115</v>
      </c>
      <c r="B419" s="89">
        <f>IF($F419&gt;$F$12,"",'[2]20'!AA414)</f>
        <v>315</v>
      </c>
      <c r="C419" s="90" t="str">
        <f>IF($F419&gt;$F$12,"",'[2]20'!AB414)</f>
        <v>Місцева інфільтративна анестезія лідокаїном</v>
      </c>
      <c r="D419" s="91" t="str">
        <f>IF($F419&gt;$F$12,"",'[2]20'!AC414)</f>
        <v>операція</v>
      </c>
      <c r="E419" s="92">
        <f>IF($F419&gt;$F$12,"",IF($B419="","",ROUND('[2]20'!AD414,$F$9)))</f>
        <v>130</v>
      </c>
      <c r="F419" s="30">
        <v>407</v>
      </c>
    </row>
    <row r="420" spans="1:6" ht="13" x14ac:dyDescent="0.25">
      <c r="A420" s="89" t="str">
        <f>IF($F420&gt;$F$12,"",'[2]20'!Z415)</f>
        <v>3.116</v>
      </c>
      <c r="B420" s="89">
        <f>IF($F420&gt;$F$12,"",'[2]20'!AA415)</f>
        <v>316</v>
      </c>
      <c r="C420" s="90" t="str">
        <f>IF($F420&gt;$F$12,"",'[2]20'!AB415)</f>
        <v>Місцева інфільтративна анестезія лідокаїном</v>
      </c>
      <c r="D420" s="91" t="str">
        <f>IF($F420&gt;$F$12,"",'[2]20'!AC415)</f>
        <v>операція</v>
      </c>
      <c r="E420" s="92">
        <f>IF($F420&gt;$F$12,"",IF($B420="","",ROUND('[2]20'!AD415,$F$9)))</f>
        <v>130</v>
      </c>
      <c r="F420" s="30">
        <v>408</v>
      </c>
    </row>
    <row r="421" spans="1:6" ht="13" x14ac:dyDescent="0.25">
      <c r="A421" s="89" t="str">
        <f>IF($F421&gt;$F$12,"",'[2]20'!Z416)</f>
        <v>3.117</v>
      </c>
      <c r="B421" s="89">
        <f>IF($F421&gt;$F$12,"",'[2]20'!AA416)</f>
        <v>317</v>
      </c>
      <c r="C421" s="90" t="str">
        <f>IF($F421&gt;$F$12,"",'[2]20'!AB416)</f>
        <v>Первинна хірургічна обробка рани обличчя</v>
      </c>
      <c r="D421" s="91" t="str">
        <f>IF($F421&gt;$F$12,"",'[2]20'!AC416)</f>
        <v>операція</v>
      </c>
      <c r="E421" s="92">
        <f>IF($F421&gt;$F$12,"",IF($B421="","",ROUND('[2]20'!AD416,$F$9)))</f>
        <v>390</v>
      </c>
      <c r="F421" s="30">
        <v>409</v>
      </c>
    </row>
    <row r="422" spans="1:6" ht="13" x14ac:dyDescent="0.25">
      <c r="A422" s="89" t="str">
        <f>IF($F422&gt;$F$12,"",'[2]20'!Z417)</f>
        <v>3.118</v>
      </c>
      <c r="B422" s="89">
        <f>IF($F422&gt;$F$12,"",'[2]20'!AA417)</f>
        <v>318</v>
      </c>
      <c r="C422" s="90" t="str">
        <f>IF($F422&gt;$F$12,"",'[2]20'!AB417)</f>
        <v>Видалення стороннього тіла</v>
      </c>
      <c r="D422" s="91" t="str">
        <f>IF($F422&gt;$F$12,"",'[2]20'!AC417)</f>
        <v>операція</v>
      </c>
      <c r="E422" s="92">
        <f>IF($F422&gt;$F$12,"",IF($B422="","",ROUND('[2]20'!AD417,$F$9)))</f>
        <v>363</v>
      </c>
      <c r="F422" s="30">
        <v>410</v>
      </c>
    </row>
    <row r="423" spans="1:6" ht="13" x14ac:dyDescent="0.25">
      <c r="A423" s="89" t="str">
        <f>IF($F423&gt;$F$12,"",'[2]20'!Z418)</f>
        <v>3.119</v>
      </c>
      <c r="B423" s="89">
        <f>IF($F423&gt;$F$12,"",'[2]20'!AA418)</f>
        <v>319</v>
      </c>
      <c r="C423" s="90" t="str">
        <f>IF($F423&gt;$F$12,"",'[2]20'!AB418)</f>
        <v>Первинна обробка рани м'яких тканин</v>
      </c>
      <c r="D423" s="91" t="str">
        <f>IF($F423&gt;$F$12,"",'[2]20'!AC418)</f>
        <v>операція</v>
      </c>
      <c r="E423" s="92">
        <f>IF($F423&gt;$F$12,"",IF($B423="","",ROUND('[2]20'!AD418,$F$9)))</f>
        <v>428</v>
      </c>
      <c r="F423" s="30">
        <v>411</v>
      </c>
    </row>
    <row r="424" spans="1:6" ht="13" x14ac:dyDescent="0.25">
      <c r="A424" s="89" t="str">
        <f>IF($F424&gt;$F$12,"",'[2]20'!Z419)</f>
        <v>3.120</v>
      </c>
      <c r="B424" s="89">
        <f>IF($F424&gt;$F$12,"",'[2]20'!AA419)</f>
        <v>320</v>
      </c>
      <c r="C424" s="90" t="str">
        <f>IF($F424&gt;$F$12,"",'[2]20'!AB419)</f>
        <v>Первинна обробка рани м'яких тканин (колотої)</v>
      </c>
      <c r="D424" s="91" t="str">
        <f>IF($F424&gt;$F$12,"",'[2]20'!AC419)</f>
        <v>операція</v>
      </c>
      <c r="E424" s="92">
        <f>IF($F424&gt;$F$12,"",IF($B424="","",ROUND('[2]20'!AD419,$F$9)))</f>
        <v>428</v>
      </c>
      <c r="F424" s="30">
        <v>412</v>
      </c>
    </row>
    <row r="425" spans="1:6" ht="13" x14ac:dyDescent="0.25">
      <c r="A425" s="89" t="str">
        <f>IF($F425&gt;$F$12,"",'[2]20'!Z420)</f>
        <v>3.121</v>
      </c>
      <c r="B425" s="89">
        <f>IF($F425&gt;$F$12,"",'[2]20'!AA420)</f>
        <v>321</v>
      </c>
      <c r="C425" s="90" t="str">
        <f>IF($F425&gt;$F$12,"",'[2]20'!AB420)</f>
        <v>Первинна обробка рани м'яких тканин (різаної)</v>
      </c>
      <c r="D425" s="91" t="str">
        <f>IF($F425&gt;$F$12,"",'[2]20'!AC420)</f>
        <v>операція</v>
      </c>
      <c r="E425" s="92">
        <f>IF($F425&gt;$F$12,"",IF($B425="","",ROUND('[2]20'!AD420,$F$9)))</f>
        <v>428</v>
      </c>
      <c r="F425" s="30">
        <v>413</v>
      </c>
    </row>
    <row r="426" spans="1:6" ht="13" x14ac:dyDescent="0.25">
      <c r="A426" s="89" t="str">
        <f>IF($F426&gt;$F$12,"",'[2]20'!Z421)</f>
        <v>3.122</v>
      </c>
      <c r="B426" s="89">
        <f>IF($F426&gt;$F$12,"",'[2]20'!AA421)</f>
        <v>322</v>
      </c>
      <c r="C426" s="90" t="str">
        <f>IF($F426&gt;$F$12,"",'[2]20'!AB421)</f>
        <v>Первинна обробка рани м'яких тканин (рваної)</v>
      </c>
      <c r="D426" s="91" t="str">
        <f>IF($F426&gt;$F$12,"",'[2]20'!AC421)</f>
        <v>операція</v>
      </c>
      <c r="E426" s="92">
        <f>IF($F426&gt;$F$12,"",IF($B426="","",ROUND('[2]20'!AD421,$F$9)))</f>
        <v>428</v>
      </c>
      <c r="F426" s="30">
        <v>414</v>
      </c>
    </row>
    <row r="427" spans="1:6" ht="13" x14ac:dyDescent="0.25">
      <c r="A427" s="89" t="str">
        <f>IF($F427&gt;$F$12,"",'[2]20'!Z422)</f>
        <v>3.123</v>
      </c>
      <c r="B427" s="89">
        <f>IF($F427&gt;$F$12,"",'[2]20'!AA422)</f>
        <v>323</v>
      </c>
      <c r="C427" s="90" t="str">
        <f>IF($F427&gt;$F$12,"",'[2]20'!AB422)</f>
        <v>Первинна обробка рани м'яких тканин (забитої)</v>
      </c>
      <c r="D427" s="91" t="str">
        <f>IF($F427&gt;$F$12,"",'[2]20'!AC422)</f>
        <v>операція</v>
      </c>
      <c r="E427" s="92">
        <f>IF($F427&gt;$F$12,"",IF($B427="","",ROUND('[2]20'!AD422,$F$9)))</f>
        <v>428</v>
      </c>
      <c r="F427" s="30">
        <v>415</v>
      </c>
    </row>
    <row r="428" spans="1:6" ht="13" x14ac:dyDescent="0.25">
      <c r="A428" s="89" t="str">
        <f>IF($F428&gt;$F$12,"",'[2]20'!Z423)</f>
        <v>3.124</v>
      </c>
      <c r="B428" s="89">
        <f>IF($F428&gt;$F$12,"",'[2]20'!AA423)</f>
        <v>324</v>
      </c>
      <c r="C428" s="90" t="str">
        <f>IF($F428&gt;$F$12,"",'[2]20'!AB423)</f>
        <v>Первинна обробка рани м'яких тканин (вогнепальної)</v>
      </c>
      <c r="D428" s="91" t="str">
        <f>IF($F428&gt;$F$12,"",'[2]20'!AC423)</f>
        <v>операція</v>
      </c>
      <c r="E428" s="92">
        <f>IF($F428&gt;$F$12,"",IF($B428="","",ROUND('[2]20'!AD423,$F$9)))</f>
        <v>428</v>
      </c>
      <c r="F428" s="30">
        <v>416</v>
      </c>
    </row>
    <row r="429" spans="1:6" ht="13" x14ac:dyDescent="0.25">
      <c r="A429" s="89" t="str">
        <f>IF($F429&gt;$F$12,"",'[2]20'!Z424)</f>
        <v>3.125</v>
      </c>
      <c r="B429" s="89">
        <f>IF($F429&gt;$F$12,"",'[2]20'!AA424)</f>
        <v>325</v>
      </c>
      <c r="C429" s="90" t="str">
        <f>IF($F429&gt;$F$12,"",'[2]20'!AB424)</f>
        <v>Первинна обробка рани м'яких тканин (в ділянці лопатки)</v>
      </c>
      <c r="D429" s="91" t="str">
        <f>IF($F429&gt;$F$12,"",'[2]20'!AC424)</f>
        <v>операція</v>
      </c>
      <c r="E429" s="92">
        <f>IF($F429&gt;$F$12,"",IF($B429="","",ROUND('[2]20'!AD424,$F$9)))</f>
        <v>428</v>
      </c>
      <c r="F429" s="30">
        <v>417</v>
      </c>
    </row>
    <row r="430" spans="1:6" ht="26" x14ac:dyDescent="0.25">
      <c r="A430" s="89" t="str">
        <f>IF($F430&gt;$F$12,"",'[2]20'!Z425)</f>
        <v>3.126</v>
      </c>
      <c r="B430" s="89">
        <f>IF($F430&gt;$F$12,"",'[2]20'!AA425)</f>
        <v>326</v>
      </c>
      <c r="C430" s="90" t="str">
        <f>IF($F430&gt;$F$12,"",'[2]20'!AB425)</f>
        <v>Первинна обробка рани м'яких тканин (в ділянці плечового суглоба)</v>
      </c>
      <c r="D430" s="91" t="str">
        <f>IF($F430&gt;$F$12,"",'[2]20'!AC425)</f>
        <v>операція</v>
      </c>
      <c r="E430" s="92">
        <f>IF($F430&gt;$F$12,"",IF($B430="","",ROUND('[2]20'!AD425,$F$9)))</f>
        <v>428</v>
      </c>
      <c r="F430" s="30">
        <v>418</v>
      </c>
    </row>
    <row r="431" spans="1:6" ht="13" x14ac:dyDescent="0.25">
      <c r="A431" s="89" t="str">
        <f>IF($F431&gt;$F$12,"",'[2]20'!Z426)</f>
        <v>3.127</v>
      </c>
      <c r="B431" s="89">
        <f>IF($F431&gt;$F$12,"",'[2]20'!AA426)</f>
        <v>327</v>
      </c>
      <c r="C431" s="90" t="str">
        <f>IF($F431&gt;$F$12,"",'[2]20'!AB426)</f>
        <v>Первинна обробка рани м'яких тканин (в ділянці плеча)</v>
      </c>
      <c r="D431" s="91" t="str">
        <f>IF($F431&gt;$F$12,"",'[2]20'!AC426)</f>
        <v>операція</v>
      </c>
      <c r="E431" s="92">
        <f>IF($F431&gt;$F$12,"",IF($B431="","",ROUND('[2]20'!AD426,$F$9)))</f>
        <v>428</v>
      </c>
      <c r="F431" s="30">
        <v>419</v>
      </c>
    </row>
    <row r="432" spans="1:6" ht="26" x14ac:dyDescent="0.25">
      <c r="A432" s="89" t="str">
        <f>IF($F432&gt;$F$12,"",'[2]20'!Z427)</f>
        <v>3.128</v>
      </c>
      <c r="B432" s="89">
        <f>IF($F432&gt;$F$12,"",'[2]20'!AA427)</f>
        <v>328</v>
      </c>
      <c r="C432" s="90" t="str">
        <f>IF($F432&gt;$F$12,"",'[2]20'!AB427)</f>
        <v>Первинна обробка рани м'яких тканин (в ділянці ліктьового суглоба)</v>
      </c>
      <c r="D432" s="91" t="str">
        <f>IF($F432&gt;$F$12,"",'[2]20'!AC427)</f>
        <v>операція</v>
      </c>
      <c r="E432" s="92">
        <f>IF($F432&gt;$F$12,"",IF($B432="","",ROUND('[2]20'!AD427,$F$9)))</f>
        <v>428</v>
      </c>
      <c r="F432" s="30">
        <v>420</v>
      </c>
    </row>
    <row r="433" spans="1:6" ht="13" x14ac:dyDescent="0.25">
      <c r="A433" s="89" t="str">
        <f>IF($F433&gt;$F$12,"",'[2]20'!Z428)</f>
        <v>3.129</v>
      </c>
      <c r="B433" s="89">
        <f>IF($F433&gt;$F$12,"",'[2]20'!AA428)</f>
        <v>329</v>
      </c>
      <c r="C433" s="90" t="str">
        <f>IF($F433&gt;$F$12,"",'[2]20'!AB428)</f>
        <v>Первинна обробка рани м'яких тканин (в ділянці передпліччя)</v>
      </c>
      <c r="D433" s="91" t="str">
        <f>IF($F433&gt;$F$12,"",'[2]20'!AC428)</f>
        <v>операція</v>
      </c>
      <c r="E433" s="92">
        <f>IF($F433&gt;$F$12,"",IF($B433="","",ROUND('[2]20'!AD428,$F$9)))</f>
        <v>428</v>
      </c>
      <c r="F433" s="30">
        <v>421</v>
      </c>
    </row>
    <row r="434" spans="1:6" ht="26" x14ac:dyDescent="0.25">
      <c r="A434" s="89" t="str">
        <f>IF($F434&gt;$F$12,"",'[2]20'!Z429)</f>
        <v>3.130</v>
      </c>
      <c r="B434" s="89">
        <f>IF($F434&gt;$F$12,"",'[2]20'!AA429)</f>
        <v>330</v>
      </c>
      <c r="C434" s="90" t="str">
        <f>IF($F434&gt;$F$12,"",'[2]20'!AB429)</f>
        <v>Первинна обробка рани м'яких тканин (в ділянці променево-зап'ясткового суглоба)</v>
      </c>
      <c r="D434" s="91" t="str">
        <f>IF($F434&gt;$F$12,"",'[2]20'!AC429)</f>
        <v>операція</v>
      </c>
      <c r="E434" s="92">
        <f>IF($F434&gt;$F$12,"",IF($B434="","",ROUND('[2]20'!AD429,$F$9)))</f>
        <v>428</v>
      </c>
      <c r="F434" s="30">
        <v>422</v>
      </c>
    </row>
    <row r="435" spans="1:6" ht="13" x14ac:dyDescent="0.25">
      <c r="A435" s="89" t="str">
        <f>IF($F435&gt;$F$12,"",'[2]20'!Z430)</f>
        <v>3.131</v>
      </c>
      <c r="B435" s="89">
        <f>IF($F435&gt;$F$12,"",'[2]20'!AA430)</f>
        <v>331</v>
      </c>
      <c r="C435" s="90" t="str">
        <f>IF($F435&gt;$F$12,"",'[2]20'!AB430)</f>
        <v>Первинна обробка рани м'яких тканин (в ділянці кисті)</v>
      </c>
      <c r="D435" s="91" t="str">
        <f>IF($F435&gt;$F$12,"",'[2]20'!AC430)</f>
        <v>операція</v>
      </c>
      <c r="E435" s="92">
        <f>IF($F435&gt;$F$12,"",IF($B435="","",ROUND('[2]20'!AD430,$F$9)))</f>
        <v>428</v>
      </c>
      <c r="F435" s="30">
        <v>423</v>
      </c>
    </row>
    <row r="436" spans="1:6" ht="13" x14ac:dyDescent="0.25">
      <c r="A436" s="89" t="str">
        <f>IF($F436&gt;$F$12,"",'[2]20'!Z431)</f>
        <v>3.132</v>
      </c>
      <c r="B436" s="89">
        <f>IF($F436&gt;$F$12,"",'[2]20'!AA431)</f>
        <v>332</v>
      </c>
      <c r="C436" s="90" t="str">
        <f>IF($F436&gt;$F$12,"",'[2]20'!AB431)</f>
        <v>Первинна обробка рани м'яких тканин (в ділянці стегна)</v>
      </c>
      <c r="D436" s="91" t="str">
        <f>IF($F436&gt;$F$12,"",'[2]20'!AC431)</f>
        <v>операція</v>
      </c>
      <c r="E436" s="92">
        <f>IF($F436&gt;$F$12,"",IF($B436="","",ROUND('[2]20'!AD431,$F$9)))</f>
        <v>428</v>
      </c>
      <c r="F436" s="30">
        <v>424</v>
      </c>
    </row>
    <row r="437" spans="1:6" ht="26" x14ac:dyDescent="0.25">
      <c r="A437" s="89" t="str">
        <f>IF($F437&gt;$F$12,"",'[2]20'!Z432)</f>
        <v>3.133</v>
      </c>
      <c r="B437" s="89">
        <f>IF($F437&gt;$F$12,"",'[2]20'!AA432)</f>
        <v>333</v>
      </c>
      <c r="C437" s="90" t="str">
        <f>IF($F437&gt;$F$12,"",'[2]20'!AB432)</f>
        <v>Первинна обробка рани м'яких тканин (в ділянці кульшового суглоба і тазу)</v>
      </c>
      <c r="D437" s="91" t="str">
        <f>IF($F437&gt;$F$12,"",'[2]20'!AC432)</f>
        <v>операція</v>
      </c>
      <c r="E437" s="92">
        <f>IF($F437&gt;$F$12,"",IF($B437="","",ROUND('[2]20'!AD432,$F$9)))</f>
        <v>428</v>
      </c>
      <c r="F437" s="30">
        <v>425</v>
      </c>
    </row>
    <row r="438" spans="1:6" ht="26" x14ac:dyDescent="0.25">
      <c r="A438" s="89" t="str">
        <f>IF($F438&gt;$F$12,"",'[2]20'!Z433)</f>
        <v>3.134</v>
      </c>
      <c r="B438" s="89">
        <f>IF($F438&gt;$F$12,"",'[2]20'!AA433)</f>
        <v>334</v>
      </c>
      <c r="C438" s="90" t="str">
        <f>IF($F438&gt;$F$12,"",'[2]20'!AB433)</f>
        <v>Первинна обробка рани м'яких тканин (в ділянці колінного суглоба)</v>
      </c>
      <c r="D438" s="91" t="str">
        <f>IF($F438&gt;$F$12,"",'[2]20'!AC433)</f>
        <v>операція</v>
      </c>
      <c r="E438" s="92">
        <f>IF($F438&gt;$F$12,"",IF($B438="","",ROUND('[2]20'!AD433,$F$9)))</f>
        <v>428</v>
      </c>
      <c r="F438" s="30">
        <v>426</v>
      </c>
    </row>
    <row r="439" spans="1:6" ht="13" x14ac:dyDescent="0.25">
      <c r="A439" s="89" t="str">
        <f>IF($F439&gt;$F$12,"",'[2]20'!Z434)</f>
        <v>3.135</v>
      </c>
      <c r="B439" s="89">
        <f>IF($F439&gt;$F$12,"",'[2]20'!AA434)</f>
        <v>335</v>
      </c>
      <c r="C439" s="90" t="str">
        <f>IF($F439&gt;$F$12,"",'[2]20'!AB434)</f>
        <v>Первинна обробка рани м'яких тканин (в ділянці гомілки)</v>
      </c>
      <c r="D439" s="91" t="str">
        <f>IF($F439&gt;$F$12,"",'[2]20'!AC434)</f>
        <v>операція</v>
      </c>
      <c r="E439" s="92">
        <f>IF($F439&gt;$F$12,"",IF($B439="","",ROUND('[2]20'!AD434,$F$9)))</f>
        <v>428</v>
      </c>
      <c r="F439" s="30">
        <v>427</v>
      </c>
    </row>
    <row r="440" spans="1:6" ht="26" x14ac:dyDescent="0.25">
      <c r="A440" s="89" t="str">
        <f>IF($F440&gt;$F$12,"",'[2]20'!Z435)</f>
        <v>3.136</v>
      </c>
      <c r="B440" s="89">
        <f>IF($F440&gt;$F$12,"",'[2]20'!AA435)</f>
        <v>336</v>
      </c>
      <c r="C440" s="90" t="str">
        <f>IF($F440&gt;$F$12,"",'[2]20'!AB435)</f>
        <v>Первинна обробка рани м'яких тканин (в ділянці гомілковостопного суглоба)</v>
      </c>
      <c r="D440" s="91" t="str">
        <f>IF($F440&gt;$F$12,"",'[2]20'!AC435)</f>
        <v>операція</v>
      </c>
      <c r="E440" s="92">
        <f>IF($F440&gt;$F$12,"",IF($B440="","",ROUND('[2]20'!AD435,$F$9)))</f>
        <v>428</v>
      </c>
      <c r="F440" s="30">
        <v>428</v>
      </c>
    </row>
    <row r="441" spans="1:6" ht="13" x14ac:dyDescent="0.25">
      <c r="A441" s="89" t="str">
        <f>IF($F441&gt;$F$12,"",'[2]20'!Z436)</f>
        <v>3.137</v>
      </c>
      <c r="B441" s="89">
        <f>IF($F441&gt;$F$12,"",'[2]20'!AA436)</f>
        <v>337</v>
      </c>
      <c r="C441" s="90" t="str">
        <f>IF($F441&gt;$F$12,"",'[2]20'!AB436)</f>
        <v>Первинна обробка рани м'яких тканин (в ділянці стопи)</v>
      </c>
      <c r="D441" s="91" t="str">
        <f>IF($F441&gt;$F$12,"",'[2]20'!AC436)</f>
        <v>операція</v>
      </c>
      <c r="E441" s="92">
        <f>IF($F441&gt;$F$12,"",IF($B441="","",ROUND('[2]20'!AD436,$F$9)))</f>
        <v>428</v>
      </c>
      <c r="F441" s="30">
        <v>429</v>
      </c>
    </row>
    <row r="442" spans="1:6" ht="13" x14ac:dyDescent="0.25">
      <c r="A442" s="89" t="str">
        <f>IF($F442&gt;$F$12,"",'[2]20'!Z437)</f>
        <v>3.138</v>
      </c>
      <c r="B442" s="89">
        <f>IF($F442&gt;$F$12,"",'[2]20'!AA437)</f>
        <v>338</v>
      </c>
      <c r="C442" s="90" t="str">
        <f>IF($F442&gt;$F$12,"",'[2]20'!AB437)</f>
        <v>Розкриття бурситу</v>
      </c>
      <c r="D442" s="91" t="str">
        <f>IF($F442&gt;$F$12,"",'[2]20'!AC437)</f>
        <v>операція</v>
      </c>
      <c r="E442" s="92">
        <f>IF($F442&gt;$F$12,"",IF($B442="","",ROUND('[2]20'!AD437,$F$9)))</f>
        <v>318</v>
      </c>
      <c r="F442" s="30">
        <v>430</v>
      </c>
    </row>
    <row r="443" spans="1:6" ht="13" x14ac:dyDescent="0.25">
      <c r="A443" s="89" t="str">
        <f>IF($F443&gt;$F$12,"",'[2]20'!Z438)</f>
        <v>3.139</v>
      </c>
      <c r="B443" s="89">
        <f>IF($F443&gt;$F$12,"",'[2]20'!AA438)</f>
        <v>339</v>
      </c>
      <c r="C443" s="90" t="str">
        <f>IF($F443&gt;$F$12,"",'[2]20'!AB438)</f>
        <v>Розкриття нагниваючої гематоми</v>
      </c>
      <c r="D443" s="91" t="str">
        <f>IF($F443&gt;$F$12,"",'[2]20'!AC438)</f>
        <v>операція</v>
      </c>
      <c r="E443" s="92">
        <f>IF($F443&gt;$F$12,"",IF($B443="","",ROUND('[2]20'!AD438,$F$9)))</f>
        <v>318</v>
      </c>
      <c r="F443" s="30">
        <v>431</v>
      </c>
    </row>
    <row r="444" spans="1:6" ht="13" x14ac:dyDescent="0.25">
      <c r="A444" s="89" t="str">
        <f>IF($F444&gt;$F$12,"",'[2]20'!Z439)</f>
        <v>3.140</v>
      </c>
      <c r="B444" s="89">
        <f>IF($F444&gt;$F$12,"",'[2]20'!AA439)</f>
        <v>340</v>
      </c>
      <c r="C444" s="90" t="str">
        <f>IF($F444&gt;$F$12,"",'[2]20'!AB439)</f>
        <v>Видалення нігтьової пластинки</v>
      </c>
      <c r="D444" s="91" t="str">
        <f>IF($F444&gt;$F$12,"",'[2]20'!AC439)</f>
        <v>операція</v>
      </c>
      <c r="E444" s="92">
        <f>IF($F444&gt;$F$12,"",IF($B444="","",ROUND('[2]20'!AD439,$F$9)))</f>
        <v>282</v>
      </c>
      <c r="F444" s="30">
        <v>432</v>
      </c>
    </row>
    <row r="445" spans="1:6" ht="13" x14ac:dyDescent="0.25">
      <c r="A445" s="89" t="str">
        <f>IF($F445&gt;$F$12,"",'[2]20'!Z440)</f>
        <v>3.141</v>
      </c>
      <c r="B445" s="89">
        <f>IF($F445&gt;$F$12,"",'[2]20'!AA440)</f>
        <v>341</v>
      </c>
      <c r="C445" s="90" t="str">
        <f>IF($F445&gt;$F$12,"",'[2]20'!AB440)</f>
        <v>Первинна хірургічна обробка рани</v>
      </c>
      <c r="D445" s="91" t="str">
        <f>IF($F445&gt;$F$12,"",'[2]20'!AC440)</f>
        <v>операція</v>
      </c>
      <c r="E445" s="92">
        <f>IF($F445&gt;$F$12,"",IF($B445="","",ROUND('[2]20'!AD440,$F$9)))</f>
        <v>406</v>
      </c>
      <c r="F445" s="30">
        <v>433</v>
      </c>
    </row>
    <row r="446" spans="1:6" ht="13" x14ac:dyDescent="0.25">
      <c r="A446" s="89" t="str">
        <f>IF($F446&gt;$F$12,"",'[2]20'!Z441)</f>
        <v>3.142</v>
      </c>
      <c r="B446" s="89">
        <f>IF($F446&gt;$F$12,"",'[2]20'!AA441)</f>
        <v>342</v>
      </c>
      <c r="C446" s="90" t="str">
        <f>IF($F446&gt;$F$12,"",'[2]20'!AB441)</f>
        <v>Дренування гематоми</v>
      </c>
      <c r="D446" s="91" t="str">
        <f>IF($F446&gt;$F$12,"",'[2]20'!AC441)</f>
        <v>операція</v>
      </c>
      <c r="E446" s="92">
        <f>IF($F446&gt;$F$12,"",IF($B446="","",ROUND('[2]20'!AD441,$F$9)))</f>
        <v>406</v>
      </c>
      <c r="F446" s="30">
        <v>434</v>
      </c>
    </row>
    <row r="447" spans="1:6" ht="13" x14ac:dyDescent="0.25">
      <c r="A447" s="89" t="str">
        <f>IF($F447&gt;$F$12,"",'[2]20'!Z442)</f>
        <v>3.143</v>
      </c>
      <c r="B447" s="89">
        <f>IF($F447&gt;$F$12,"",'[2]20'!AA442)</f>
        <v>343</v>
      </c>
      <c r="C447" s="90" t="str">
        <f>IF($F447&gt;$F$12,"",'[2]20'!AB442)</f>
        <v>Накладання вторинних швів на рану</v>
      </c>
      <c r="D447" s="91" t="str">
        <f>IF($F447&gt;$F$12,"",'[2]20'!AC442)</f>
        <v>операція</v>
      </c>
      <c r="E447" s="92">
        <f>IF($F447&gt;$F$12,"",IF($B447="","",ROUND('[2]20'!AD442,$F$9)))</f>
        <v>434</v>
      </c>
      <c r="F447" s="30">
        <v>435</v>
      </c>
    </row>
    <row r="448" spans="1:6" ht="13" x14ac:dyDescent="0.25">
      <c r="A448" s="89" t="str">
        <f>IF($F448&gt;$F$12,"",'[2]20'!Z443)</f>
        <v>3.144</v>
      </c>
      <c r="B448" s="89">
        <f>IF($F448&gt;$F$12,"",'[2]20'!AA443)</f>
        <v>344</v>
      </c>
      <c r="C448" s="90" t="str">
        <f>IF($F448&gt;$F$12,"",'[2]20'!AB443)</f>
        <v>Видалення стороннього тіла</v>
      </c>
      <c r="D448" s="91" t="str">
        <f>IF($F448&gt;$F$12,"",'[2]20'!AC443)</f>
        <v>операція</v>
      </c>
      <c r="E448" s="92">
        <f>IF($F448&gt;$F$12,"",IF($B448="","",ROUND('[2]20'!AD443,$F$9)))</f>
        <v>441</v>
      </c>
      <c r="F448" s="30">
        <v>436</v>
      </c>
    </row>
    <row r="449" spans="1:6" ht="13" x14ac:dyDescent="0.25">
      <c r="A449" s="89" t="str">
        <f>IF($F449&gt;$F$12,"",'[2]20'!Z444)</f>
        <v>3.145</v>
      </c>
      <c r="B449" s="89">
        <f>IF($F449&gt;$F$12,"",'[2]20'!AA444)</f>
        <v>345</v>
      </c>
      <c r="C449" s="90" t="str">
        <f>IF($F449&gt;$F$12,"",'[2]20'!AB444)</f>
        <v>Зупинка кровотечі в рані</v>
      </c>
      <c r="D449" s="91" t="str">
        <f>IF($F449&gt;$F$12,"",'[2]20'!AC444)</f>
        <v>операція</v>
      </c>
      <c r="E449" s="92">
        <f>IF($F449&gt;$F$12,"",IF($B449="","",ROUND('[2]20'!AD444,$F$9)))</f>
        <v>441</v>
      </c>
      <c r="F449" s="30">
        <v>437</v>
      </c>
    </row>
    <row r="450" spans="1:6" x14ac:dyDescent="0.4">
      <c r="A450" s="95"/>
      <c r="B450" s="95"/>
      <c r="C450" s="96"/>
      <c r="D450" s="97"/>
      <c r="E450" s="98"/>
      <c r="F450" s="30"/>
    </row>
    <row r="451" spans="1:6" x14ac:dyDescent="0.4">
      <c r="A451" s="33"/>
      <c r="B451" s="33"/>
      <c r="C451" s="34"/>
      <c r="D451" s="35"/>
      <c r="F451" s="30"/>
    </row>
    <row r="452" spans="1:6" x14ac:dyDescent="0.4">
      <c r="A452" s="33"/>
      <c r="B452" s="33"/>
      <c r="C452" s="34"/>
      <c r="D452" s="35"/>
      <c r="F452" s="30"/>
    </row>
    <row r="453" spans="1:6" x14ac:dyDescent="0.4">
      <c r="A453" s="33"/>
      <c r="B453" s="33"/>
      <c r="C453" s="34"/>
      <c r="D453" s="35"/>
      <c r="F453" s="30"/>
    </row>
    <row r="454" spans="1:6" x14ac:dyDescent="0.4">
      <c r="A454" s="33"/>
      <c r="B454" s="33"/>
      <c r="C454" s="34"/>
      <c r="D454" s="35"/>
      <c r="F454" s="30"/>
    </row>
    <row r="455" spans="1:6" x14ac:dyDescent="0.4">
      <c r="A455" s="33"/>
      <c r="B455" s="33"/>
      <c r="C455" s="34"/>
      <c r="D455" s="35"/>
      <c r="F455" s="30"/>
    </row>
    <row r="456" spans="1:6" x14ac:dyDescent="0.4">
      <c r="A456" s="33"/>
      <c r="B456" s="33"/>
      <c r="C456" s="34"/>
      <c r="D456" s="35"/>
      <c r="F456" s="30"/>
    </row>
    <row r="457" spans="1:6" x14ac:dyDescent="0.4">
      <c r="A457" s="33"/>
      <c r="B457" s="33"/>
      <c r="C457" s="34"/>
      <c r="D457" s="35"/>
      <c r="F457" s="30"/>
    </row>
    <row r="458" spans="1:6" x14ac:dyDescent="0.4">
      <c r="A458" s="33"/>
      <c r="B458" s="33"/>
      <c r="C458" s="34"/>
      <c r="D458" s="35"/>
      <c r="F458" s="30"/>
    </row>
    <row r="459" spans="1:6" x14ac:dyDescent="0.4">
      <c r="A459" s="33"/>
      <c r="B459" s="33"/>
      <c r="C459" s="34"/>
      <c r="D459" s="35"/>
      <c r="F459" s="30"/>
    </row>
    <row r="460" spans="1:6" x14ac:dyDescent="0.4">
      <c r="A460" s="33"/>
      <c r="B460" s="33"/>
      <c r="C460" s="34"/>
      <c r="D460" s="35"/>
      <c r="F460" s="30"/>
    </row>
    <row r="461" spans="1:6" x14ac:dyDescent="0.4">
      <c r="A461" s="33"/>
      <c r="B461" s="33"/>
      <c r="C461" s="34"/>
      <c r="D461" s="35"/>
      <c r="F461" s="30"/>
    </row>
    <row r="462" spans="1:6" x14ac:dyDescent="0.4">
      <c r="A462" s="33"/>
      <c r="B462" s="33"/>
      <c r="C462" s="34"/>
      <c r="D462" s="35"/>
      <c r="F462" s="30"/>
    </row>
    <row r="463" spans="1:6" x14ac:dyDescent="0.4">
      <c r="A463" s="33"/>
      <c r="B463" s="33"/>
      <c r="C463" s="34"/>
      <c r="D463" s="35"/>
      <c r="F463" s="30"/>
    </row>
    <row r="464" spans="1:6" x14ac:dyDescent="0.4">
      <c r="A464" s="33"/>
      <c r="B464" s="33"/>
      <c r="C464" s="34"/>
      <c r="D464" s="35"/>
      <c r="F464" s="30"/>
    </row>
    <row r="465" spans="1:6" x14ac:dyDescent="0.4">
      <c r="A465" s="33"/>
      <c r="B465" s="33"/>
      <c r="C465" s="34"/>
      <c r="D465" s="35"/>
      <c r="F465" s="30"/>
    </row>
    <row r="466" spans="1:6" x14ac:dyDescent="0.4">
      <c r="A466" s="33"/>
      <c r="B466" s="33"/>
      <c r="C466" s="34"/>
      <c r="D466" s="35"/>
      <c r="F466" s="30"/>
    </row>
    <row r="467" spans="1:6" x14ac:dyDescent="0.4">
      <c r="A467" s="33"/>
      <c r="B467" s="33"/>
      <c r="C467" s="34"/>
      <c r="D467" s="35"/>
      <c r="F467" s="30"/>
    </row>
    <row r="468" spans="1:6" x14ac:dyDescent="0.4">
      <c r="A468" s="33"/>
      <c r="B468" s="33"/>
      <c r="C468" s="34"/>
      <c r="D468" s="35"/>
      <c r="F468" s="30"/>
    </row>
    <row r="469" spans="1:6" x14ac:dyDescent="0.4">
      <c r="A469" s="33"/>
      <c r="B469" s="33"/>
      <c r="C469" s="34"/>
      <c r="D469" s="35"/>
      <c r="F469" s="30"/>
    </row>
    <row r="470" spans="1:6" x14ac:dyDescent="0.4">
      <c r="A470" s="33"/>
      <c r="B470" s="33"/>
      <c r="C470" s="34"/>
      <c r="D470" s="35"/>
      <c r="F470" s="30"/>
    </row>
    <row r="471" spans="1:6" x14ac:dyDescent="0.4">
      <c r="A471" s="33"/>
      <c r="B471" s="33"/>
      <c r="C471" s="34"/>
      <c r="D471" s="35"/>
      <c r="F471" s="30"/>
    </row>
    <row r="472" spans="1:6" x14ac:dyDescent="0.4">
      <c r="A472" s="33"/>
      <c r="B472" s="33"/>
      <c r="C472" s="34"/>
      <c r="D472" s="35"/>
      <c r="F472" s="30"/>
    </row>
    <row r="473" spans="1:6" x14ac:dyDescent="0.4">
      <c r="A473" s="33"/>
      <c r="B473" s="33"/>
      <c r="C473" s="34"/>
      <c r="D473" s="35"/>
      <c r="F473" s="30"/>
    </row>
    <row r="474" spans="1:6" x14ac:dyDescent="0.4">
      <c r="A474" s="33"/>
      <c r="B474" s="33"/>
      <c r="C474" s="34"/>
      <c r="D474" s="35"/>
      <c r="F474" s="30"/>
    </row>
    <row r="475" spans="1:6" x14ac:dyDescent="0.4">
      <c r="A475" s="33"/>
      <c r="B475" s="33"/>
      <c r="C475" s="34"/>
      <c r="D475" s="35"/>
      <c r="F475" s="30"/>
    </row>
    <row r="476" spans="1:6" x14ac:dyDescent="0.4">
      <c r="A476" s="33"/>
      <c r="B476" s="33"/>
      <c r="C476" s="34"/>
      <c r="D476" s="35"/>
      <c r="F476" s="30"/>
    </row>
    <row r="477" spans="1:6" x14ac:dyDescent="0.4">
      <c r="A477" s="33"/>
      <c r="B477" s="33"/>
      <c r="C477" s="34"/>
      <c r="D477" s="35"/>
      <c r="F477" s="30"/>
    </row>
    <row r="478" spans="1:6" x14ac:dyDescent="0.4">
      <c r="A478" s="33"/>
      <c r="B478" s="33"/>
      <c r="C478" s="34"/>
      <c r="D478" s="35"/>
      <c r="F478" s="30"/>
    </row>
    <row r="479" spans="1:6" x14ac:dyDescent="0.4">
      <c r="A479" s="33"/>
      <c r="B479" s="33"/>
      <c r="C479" s="34"/>
      <c r="D479" s="35"/>
      <c r="F479" s="30"/>
    </row>
    <row r="480" spans="1:6" x14ac:dyDescent="0.4">
      <c r="A480" s="33"/>
      <c r="B480" s="33"/>
      <c r="C480" s="34"/>
      <c r="D480" s="35"/>
      <c r="F480" s="30"/>
    </row>
    <row r="481" spans="1:6" x14ac:dyDescent="0.4">
      <c r="A481" s="33"/>
      <c r="B481" s="33"/>
      <c r="C481" s="34"/>
      <c r="D481" s="35"/>
      <c r="F481" s="30"/>
    </row>
    <row r="482" spans="1:6" x14ac:dyDescent="0.4">
      <c r="A482" s="33"/>
      <c r="B482" s="33"/>
      <c r="C482" s="34"/>
      <c r="D482" s="35"/>
      <c r="F482" s="30"/>
    </row>
    <row r="483" spans="1:6" x14ac:dyDescent="0.4">
      <c r="A483" s="33"/>
      <c r="B483" s="33"/>
      <c r="C483" s="34"/>
      <c r="D483" s="35"/>
      <c r="F483" s="30"/>
    </row>
    <row r="484" spans="1:6" x14ac:dyDescent="0.4">
      <c r="A484" s="33"/>
      <c r="B484" s="33"/>
      <c r="C484" s="34"/>
      <c r="D484" s="35"/>
      <c r="F484" s="30"/>
    </row>
    <row r="485" spans="1:6" x14ac:dyDescent="0.4">
      <c r="A485" s="33"/>
      <c r="B485" s="33"/>
      <c r="C485" s="34"/>
      <c r="D485" s="35"/>
      <c r="F485" s="30"/>
    </row>
    <row r="486" spans="1:6" x14ac:dyDescent="0.4">
      <c r="A486" s="33"/>
      <c r="B486" s="33"/>
      <c r="C486" s="34"/>
      <c r="D486" s="35"/>
      <c r="F486" s="30"/>
    </row>
    <row r="487" spans="1:6" x14ac:dyDescent="0.4">
      <c r="A487" s="33"/>
      <c r="B487" s="33"/>
      <c r="C487" s="34"/>
      <c r="D487" s="35"/>
      <c r="F487" s="30"/>
    </row>
    <row r="488" spans="1:6" x14ac:dyDescent="0.4">
      <c r="A488" s="33"/>
      <c r="B488" s="33"/>
      <c r="C488" s="34"/>
      <c r="D488" s="35"/>
      <c r="F488" s="30"/>
    </row>
    <row r="489" spans="1:6" x14ac:dyDescent="0.4">
      <c r="A489" s="33"/>
      <c r="B489" s="33"/>
      <c r="C489" s="34"/>
      <c r="D489" s="35"/>
      <c r="F489" s="30"/>
    </row>
    <row r="490" spans="1:6" x14ac:dyDescent="0.4">
      <c r="A490" s="33"/>
      <c r="B490" s="33"/>
      <c r="C490" s="34"/>
      <c r="D490" s="35"/>
      <c r="F490" s="30"/>
    </row>
    <row r="491" spans="1:6" x14ac:dyDescent="0.4">
      <c r="A491" s="33"/>
      <c r="B491" s="33"/>
      <c r="C491" s="34"/>
      <c r="D491" s="35"/>
      <c r="F491" s="30"/>
    </row>
    <row r="492" spans="1:6" x14ac:dyDescent="0.4">
      <c r="A492" s="33"/>
      <c r="B492" s="33"/>
      <c r="C492" s="34"/>
      <c r="D492" s="35"/>
      <c r="F492" s="30"/>
    </row>
    <row r="493" spans="1:6" x14ac:dyDescent="0.4">
      <c r="A493" s="33"/>
      <c r="B493" s="33"/>
      <c r="C493" s="34"/>
      <c r="D493" s="35"/>
      <c r="F493" s="30"/>
    </row>
    <row r="494" spans="1:6" x14ac:dyDescent="0.4">
      <c r="A494" s="33"/>
      <c r="B494" s="33"/>
      <c r="C494" s="34"/>
      <c r="D494" s="35"/>
      <c r="F494" s="30"/>
    </row>
    <row r="495" spans="1:6" x14ac:dyDescent="0.4">
      <c r="A495" s="33"/>
      <c r="B495" s="33"/>
      <c r="C495" s="34"/>
      <c r="D495" s="35"/>
      <c r="F495" s="30"/>
    </row>
    <row r="496" spans="1:6" x14ac:dyDescent="0.4">
      <c r="A496" s="33"/>
      <c r="B496" s="33"/>
      <c r="C496" s="34"/>
      <c r="D496" s="35"/>
      <c r="F496" s="30"/>
    </row>
    <row r="497" spans="1:6" x14ac:dyDescent="0.4">
      <c r="A497" s="33"/>
      <c r="B497" s="33"/>
      <c r="C497" s="34"/>
      <c r="D497" s="35"/>
      <c r="F497" s="30"/>
    </row>
    <row r="498" spans="1:6" x14ac:dyDescent="0.4">
      <c r="A498" s="33"/>
      <c r="B498" s="33"/>
      <c r="C498" s="34"/>
      <c r="D498" s="35"/>
      <c r="F498" s="30"/>
    </row>
    <row r="499" spans="1:6" x14ac:dyDescent="0.4">
      <c r="A499" s="33"/>
      <c r="B499" s="33"/>
      <c r="C499" s="34"/>
      <c r="D499" s="35"/>
      <c r="F499" s="30"/>
    </row>
    <row r="500" spans="1:6" x14ac:dyDescent="0.4">
      <c r="A500" s="33"/>
      <c r="B500" s="33"/>
      <c r="C500" s="34"/>
      <c r="D500" s="35"/>
      <c r="F500" s="30"/>
    </row>
    <row r="501" spans="1:6" x14ac:dyDescent="0.4">
      <c r="A501" s="33"/>
      <c r="B501" s="33"/>
      <c r="C501" s="34"/>
      <c r="D501" s="35"/>
      <c r="F501" s="30"/>
    </row>
    <row r="502" spans="1:6" x14ac:dyDescent="0.4">
      <c r="A502" s="33"/>
      <c r="B502" s="33"/>
      <c r="C502" s="34"/>
      <c r="D502" s="35"/>
      <c r="F502" s="30"/>
    </row>
    <row r="503" spans="1:6" x14ac:dyDescent="0.4">
      <c r="A503" s="33"/>
      <c r="B503" s="33"/>
      <c r="C503" s="34"/>
      <c r="D503" s="35"/>
      <c r="F503" s="30"/>
    </row>
    <row r="504" spans="1:6" x14ac:dyDescent="0.4">
      <c r="A504" s="33"/>
      <c r="B504" s="33"/>
      <c r="C504" s="34"/>
      <c r="D504" s="35"/>
      <c r="F504" s="30"/>
    </row>
    <row r="505" spans="1:6" x14ac:dyDescent="0.4">
      <c r="A505" s="33"/>
      <c r="B505" s="33"/>
      <c r="C505" s="34"/>
      <c r="D505" s="35"/>
      <c r="F505" s="30"/>
    </row>
    <row r="506" spans="1:6" x14ac:dyDescent="0.4">
      <c r="A506" s="33"/>
      <c r="B506" s="33"/>
      <c r="C506" s="34"/>
      <c r="D506" s="35"/>
      <c r="F506" s="30"/>
    </row>
    <row r="507" spans="1:6" x14ac:dyDescent="0.4">
      <c r="A507" s="33"/>
      <c r="B507" s="33"/>
      <c r="C507" s="34"/>
      <c r="D507" s="35"/>
      <c r="F507" s="30"/>
    </row>
    <row r="508" spans="1:6" x14ac:dyDescent="0.4">
      <c r="A508" s="33"/>
      <c r="B508" s="33"/>
      <c r="C508" s="34"/>
      <c r="D508" s="35"/>
      <c r="F508" s="30"/>
    </row>
    <row r="509" spans="1:6" x14ac:dyDescent="0.4">
      <c r="A509" s="33"/>
      <c r="B509" s="33"/>
      <c r="C509" s="34"/>
      <c r="D509" s="35"/>
      <c r="F509" s="30"/>
    </row>
    <row r="510" spans="1:6" x14ac:dyDescent="0.4">
      <c r="A510" s="33"/>
      <c r="B510" s="33"/>
      <c r="C510" s="34"/>
      <c r="D510" s="35"/>
      <c r="F510" s="30"/>
    </row>
    <row r="511" spans="1:6" x14ac:dyDescent="0.4">
      <c r="A511" s="33"/>
      <c r="B511" s="33"/>
      <c r="C511" s="34"/>
      <c r="D511" s="35"/>
      <c r="F511" s="30"/>
    </row>
    <row r="512" spans="1:6" x14ac:dyDescent="0.4">
      <c r="A512" s="33"/>
      <c r="B512" s="33"/>
      <c r="C512" s="34"/>
      <c r="D512" s="35"/>
      <c r="F512" s="30"/>
    </row>
    <row r="513" spans="1:6" x14ac:dyDescent="0.4">
      <c r="A513" s="33"/>
      <c r="B513" s="33"/>
      <c r="C513" s="34"/>
      <c r="D513" s="35"/>
      <c r="F513" s="30"/>
    </row>
    <row r="514" spans="1:6" x14ac:dyDescent="0.4">
      <c r="A514" s="33"/>
      <c r="B514" s="33"/>
      <c r="C514" s="34"/>
      <c r="D514" s="35"/>
      <c r="F514" s="30"/>
    </row>
    <row r="515" spans="1:6" x14ac:dyDescent="0.4">
      <c r="A515" s="33"/>
      <c r="B515" s="33"/>
      <c r="C515" s="34"/>
      <c r="D515" s="35"/>
      <c r="F515" s="30"/>
    </row>
    <row r="516" spans="1:6" x14ac:dyDescent="0.4">
      <c r="A516" s="33"/>
      <c r="B516" s="33"/>
      <c r="C516" s="34"/>
      <c r="D516" s="35"/>
      <c r="F516" s="30"/>
    </row>
    <row r="517" spans="1:6" x14ac:dyDescent="0.4">
      <c r="A517" s="33"/>
      <c r="B517" s="33"/>
      <c r="C517" s="34"/>
      <c r="D517" s="35"/>
      <c r="F517" s="30"/>
    </row>
    <row r="518" spans="1:6" x14ac:dyDescent="0.4">
      <c r="A518" s="33"/>
      <c r="B518" s="33"/>
      <c r="C518" s="34"/>
      <c r="D518" s="35"/>
      <c r="F518" s="30"/>
    </row>
    <row r="519" spans="1:6" x14ac:dyDescent="0.4">
      <c r="A519" s="33"/>
      <c r="B519" s="33"/>
      <c r="C519" s="34"/>
      <c r="D519" s="35"/>
      <c r="F519" s="30"/>
    </row>
    <row r="520" spans="1:6" x14ac:dyDescent="0.4">
      <c r="A520" s="33"/>
      <c r="B520" s="33"/>
      <c r="C520" s="34"/>
      <c r="D520" s="35"/>
      <c r="F520" s="30"/>
    </row>
    <row r="521" spans="1:6" x14ac:dyDescent="0.4">
      <c r="A521" s="33"/>
      <c r="B521" s="33"/>
      <c r="C521" s="34"/>
      <c r="D521" s="35"/>
      <c r="F521" s="30"/>
    </row>
    <row r="522" spans="1:6" x14ac:dyDescent="0.4">
      <c r="A522" s="33"/>
      <c r="B522" s="33"/>
      <c r="C522" s="34"/>
      <c r="D522" s="35"/>
      <c r="F522" s="30"/>
    </row>
    <row r="523" spans="1:6" x14ac:dyDescent="0.4">
      <c r="A523" s="33"/>
      <c r="B523" s="33"/>
      <c r="C523" s="34"/>
      <c r="D523" s="35"/>
      <c r="F523" s="30"/>
    </row>
    <row r="524" spans="1:6" x14ac:dyDescent="0.4">
      <c r="A524" s="33"/>
      <c r="B524" s="33"/>
      <c r="C524" s="34"/>
      <c r="D524" s="35"/>
      <c r="F524" s="30"/>
    </row>
    <row r="525" spans="1:6" x14ac:dyDescent="0.4">
      <c r="A525" s="33"/>
      <c r="B525" s="33"/>
      <c r="C525" s="34"/>
      <c r="D525" s="35"/>
      <c r="F525" s="30"/>
    </row>
    <row r="526" spans="1:6" x14ac:dyDescent="0.4">
      <c r="A526" s="33"/>
      <c r="B526" s="33"/>
      <c r="C526" s="34"/>
      <c r="D526" s="35"/>
      <c r="F526" s="30"/>
    </row>
    <row r="527" spans="1:6" x14ac:dyDescent="0.4">
      <c r="A527" s="33"/>
      <c r="B527" s="33"/>
      <c r="C527" s="34"/>
      <c r="D527" s="35"/>
      <c r="F527" s="30"/>
    </row>
    <row r="528" spans="1:6" x14ac:dyDescent="0.4">
      <c r="A528" s="33"/>
      <c r="B528" s="33"/>
      <c r="C528" s="34"/>
      <c r="D528" s="35"/>
      <c r="F528" s="30"/>
    </row>
    <row r="529" spans="1:6" x14ac:dyDescent="0.4">
      <c r="A529" s="33"/>
      <c r="B529" s="33"/>
      <c r="C529" s="34"/>
      <c r="D529" s="35"/>
      <c r="F529" s="30"/>
    </row>
    <row r="530" spans="1:6" x14ac:dyDescent="0.4">
      <c r="A530" s="33"/>
      <c r="B530" s="33"/>
      <c r="C530" s="34"/>
      <c r="D530" s="35"/>
      <c r="F530" s="30"/>
    </row>
    <row r="531" spans="1:6" x14ac:dyDescent="0.4">
      <c r="A531" s="33"/>
      <c r="B531" s="33"/>
      <c r="C531" s="34"/>
      <c r="D531" s="35"/>
      <c r="F531" s="30"/>
    </row>
    <row r="532" spans="1:6" x14ac:dyDescent="0.4">
      <c r="A532" s="33"/>
      <c r="B532" s="33"/>
      <c r="C532" s="34"/>
      <c r="D532" s="35"/>
      <c r="F532" s="30"/>
    </row>
    <row r="533" spans="1:6" x14ac:dyDescent="0.4">
      <c r="A533" s="33"/>
      <c r="B533" s="33"/>
      <c r="C533" s="34"/>
      <c r="D533" s="35"/>
      <c r="F533" s="30"/>
    </row>
    <row r="534" spans="1:6" x14ac:dyDescent="0.4">
      <c r="A534" s="33"/>
      <c r="B534" s="33"/>
      <c r="C534" s="34"/>
      <c r="D534" s="35"/>
      <c r="F534" s="30"/>
    </row>
    <row r="535" spans="1:6" x14ac:dyDescent="0.4">
      <c r="A535" s="33"/>
      <c r="B535" s="33"/>
      <c r="C535" s="34"/>
      <c r="D535" s="35"/>
      <c r="F535" s="30"/>
    </row>
    <row r="536" spans="1:6" x14ac:dyDescent="0.4">
      <c r="A536" s="33"/>
      <c r="B536" s="33"/>
      <c r="C536" s="34"/>
      <c r="D536" s="35"/>
      <c r="F536" s="30"/>
    </row>
    <row r="537" spans="1:6" x14ac:dyDescent="0.4">
      <c r="A537" s="33"/>
      <c r="B537" s="33"/>
      <c r="C537" s="34"/>
      <c r="D537" s="35"/>
      <c r="F537" s="30"/>
    </row>
    <row r="538" spans="1:6" x14ac:dyDescent="0.4">
      <c r="A538" s="33"/>
      <c r="B538" s="33"/>
      <c r="C538" s="34"/>
      <c r="D538" s="35"/>
      <c r="F538" s="30"/>
    </row>
    <row r="539" spans="1:6" x14ac:dyDescent="0.4">
      <c r="A539" s="33"/>
      <c r="B539" s="33"/>
      <c r="C539" s="34"/>
      <c r="D539" s="35"/>
      <c r="F539" s="30"/>
    </row>
    <row r="540" spans="1:6" x14ac:dyDescent="0.4">
      <c r="A540" s="33"/>
      <c r="B540" s="33"/>
      <c r="C540" s="34"/>
      <c r="D540" s="35"/>
      <c r="F540" s="30"/>
    </row>
    <row r="541" spans="1:6" x14ac:dyDescent="0.4">
      <c r="A541" s="33"/>
      <c r="B541" s="33"/>
      <c r="C541" s="34"/>
      <c r="D541" s="35"/>
      <c r="F541" s="30"/>
    </row>
    <row r="542" spans="1:6" x14ac:dyDescent="0.4">
      <c r="A542" s="33"/>
      <c r="B542" s="33"/>
      <c r="C542" s="34"/>
      <c r="D542" s="35"/>
      <c r="F542" s="30"/>
    </row>
    <row r="543" spans="1:6" x14ac:dyDescent="0.4">
      <c r="A543" s="33"/>
      <c r="B543" s="33"/>
      <c r="C543" s="34"/>
      <c r="D543" s="35"/>
      <c r="F543" s="30"/>
    </row>
    <row r="544" spans="1:6" x14ac:dyDescent="0.4">
      <c r="A544" s="33"/>
      <c r="B544" s="33"/>
      <c r="C544" s="34"/>
      <c r="D544" s="35"/>
      <c r="F544" s="30"/>
    </row>
    <row r="545" spans="1:6" x14ac:dyDescent="0.4">
      <c r="A545" s="33"/>
      <c r="B545" s="33"/>
      <c r="C545" s="34"/>
      <c r="D545" s="35"/>
      <c r="F545" s="30"/>
    </row>
    <row r="546" spans="1:6" x14ac:dyDescent="0.4">
      <c r="A546" s="33"/>
      <c r="B546" s="33"/>
      <c r="C546" s="34"/>
      <c r="D546" s="35"/>
      <c r="F546" s="30"/>
    </row>
    <row r="547" spans="1:6" x14ac:dyDescent="0.4">
      <c r="A547" s="33"/>
      <c r="B547" s="33"/>
      <c r="C547" s="34"/>
      <c r="D547" s="35"/>
      <c r="F547" s="30"/>
    </row>
    <row r="548" spans="1:6" x14ac:dyDescent="0.4">
      <c r="A548" s="33"/>
      <c r="B548" s="33"/>
      <c r="C548" s="34"/>
      <c r="D548" s="35"/>
      <c r="F548" s="30"/>
    </row>
    <row r="549" spans="1:6" x14ac:dyDescent="0.4">
      <c r="A549" s="33"/>
      <c r="B549" s="33"/>
      <c r="C549" s="34"/>
      <c r="D549" s="35"/>
      <c r="F549" s="30"/>
    </row>
    <row r="550" spans="1:6" x14ac:dyDescent="0.4">
      <c r="A550" s="33"/>
      <c r="B550" s="33"/>
      <c r="C550" s="34"/>
      <c r="D550" s="35"/>
      <c r="F550" s="30"/>
    </row>
    <row r="551" spans="1:6" x14ac:dyDescent="0.4">
      <c r="A551" s="33"/>
      <c r="B551" s="33"/>
      <c r="C551" s="34"/>
      <c r="D551" s="35"/>
      <c r="F551" s="30"/>
    </row>
    <row r="552" spans="1:6" x14ac:dyDescent="0.4">
      <c r="A552" s="33"/>
      <c r="B552" s="33"/>
      <c r="C552" s="34"/>
      <c r="D552" s="35"/>
      <c r="F552" s="30"/>
    </row>
    <row r="553" spans="1:6" x14ac:dyDescent="0.4">
      <c r="A553" s="33"/>
      <c r="B553" s="33"/>
      <c r="C553" s="34"/>
      <c r="D553" s="35"/>
      <c r="F553" s="30"/>
    </row>
    <row r="554" spans="1:6" x14ac:dyDescent="0.4">
      <c r="A554" s="33"/>
      <c r="B554" s="33"/>
      <c r="C554" s="34"/>
      <c r="D554" s="35"/>
      <c r="F554" s="30"/>
    </row>
    <row r="555" spans="1:6" x14ac:dyDescent="0.4">
      <c r="A555" s="33"/>
      <c r="B555" s="33"/>
      <c r="C555" s="34"/>
      <c r="D555" s="35"/>
      <c r="F555" s="30"/>
    </row>
    <row r="556" spans="1:6" x14ac:dyDescent="0.4">
      <c r="A556" s="33"/>
      <c r="B556" s="33"/>
      <c r="C556" s="34"/>
      <c r="D556" s="35"/>
      <c r="F556" s="30"/>
    </row>
    <row r="557" spans="1:6" x14ac:dyDescent="0.4">
      <c r="A557" s="33"/>
      <c r="B557" s="33"/>
      <c r="C557" s="34"/>
      <c r="D557" s="35"/>
      <c r="F557" s="30"/>
    </row>
    <row r="558" spans="1:6" x14ac:dyDescent="0.4">
      <c r="A558" s="33"/>
      <c r="B558" s="33"/>
      <c r="C558" s="34"/>
      <c r="D558" s="35"/>
      <c r="F558" s="30"/>
    </row>
    <row r="559" spans="1:6" x14ac:dyDescent="0.4">
      <c r="A559" s="33"/>
      <c r="B559" s="33"/>
      <c r="C559" s="34"/>
      <c r="D559" s="35"/>
      <c r="F559" s="30"/>
    </row>
    <row r="560" spans="1:6" x14ac:dyDescent="0.4">
      <c r="A560" s="33"/>
      <c r="B560" s="33"/>
      <c r="C560" s="34"/>
      <c r="D560" s="35"/>
      <c r="F560" s="30"/>
    </row>
    <row r="561" spans="1:6" x14ac:dyDescent="0.4">
      <c r="A561" s="33"/>
      <c r="B561" s="33"/>
      <c r="C561" s="34"/>
      <c r="D561" s="35"/>
      <c r="F561" s="30"/>
    </row>
    <row r="562" spans="1:6" x14ac:dyDescent="0.4">
      <c r="A562" s="33"/>
      <c r="B562" s="33"/>
      <c r="C562" s="34"/>
      <c r="D562" s="35"/>
      <c r="F562" s="30"/>
    </row>
    <row r="563" spans="1:6" x14ac:dyDescent="0.4">
      <c r="A563" s="33"/>
      <c r="B563" s="33"/>
      <c r="C563" s="34"/>
      <c r="D563" s="35"/>
      <c r="F563" s="30"/>
    </row>
    <row r="564" spans="1:6" x14ac:dyDescent="0.4">
      <c r="A564" s="33"/>
      <c r="B564" s="33"/>
      <c r="C564" s="34"/>
      <c r="D564" s="35"/>
      <c r="F564" s="30"/>
    </row>
    <row r="565" spans="1:6" x14ac:dyDescent="0.4">
      <c r="A565" s="33"/>
      <c r="B565" s="33"/>
      <c r="C565" s="34"/>
      <c r="D565" s="35"/>
      <c r="F565" s="30"/>
    </row>
    <row r="566" spans="1:6" x14ac:dyDescent="0.4">
      <c r="A566" s="33"/>
      <c r="B566" s="33"/>
      <c r="C566" s="34"/>
      <c r="D566" s="35"/>
      <c r="F566" s="30"/>
    </row>
    <row r="567" spans="1:6" x14ac:dyDescent="0.4">
      <c r="A567" s="33"/>
      <c r="B567" s="33"/>
      <c r="C567" s="34"/>
      <c r="D567" s="35"/>
      <c r="F567" s="30"/>
    </row>
    <row r="568" spans="1:6" x14ac:dyDescent="0.4">
      <c r="A568" s="33"/>
      <c r="B568" s="33"/>
      <c r="C568" s="34"/>
      <c r="D568" s="35"/>
      <c r="F568" s="30"/>
    </row>
    <row r="569" spans="1:6" x14ac:dyDescent="0.4">
      <c r="A569" s="33"/>
      <c r="B569" s="33"/>
      <c r="C569" s="34"/>
      <c r="D569" s="35"/>
      <c r="F569" s="30"/>
    </row>
    <row r="570" spans="1:6" x14ac:dyDescent="0.4">
      <c r="A570" s="33"/>
      <c r="B570" s="33"/>
      <c r="C570" s="34"/>
      <c r="D570" s="35"/>
      <c r="F570" s="30"/>
    </row>
    <row r="571" spans="1:6" x14ac:dyDescent="0.4">
      <c r="A571" s="33"/>
      <c r="B571" s="33"/>
      <c r="C571" s="34"/>
      <c r="D571" s="35"/>
      <c r="F571" s="30"/>
    </row>
    <row r="572" spans="1:6" x14ac:dyDescent="0.4">
      <c r="A572" s="33"/>
      <c r="B572" s="33"/>
      <c r="C572" s="34"/>
      <c r="D572" s="35"/>
      <c r="F572" s="30"/>
    </row>
    <row r="573" spans="1:6" x14ac:dyDescent="0.4">
      <c r="A573" s="33"/>
      <c r="B573" s="33"/>
      <c r="C573" s="34"/>
      <c r="D573" s="35"/>
      <c r="F573" s="30"/>
    </row>
    <row r="574" spans="1:6" x14ac:dyDescent="0.4">
      <c r="A574" s="33"/>
      <c r="B574" s="33"/>
      <c r="C574" s="34"/>
      <c r="D574" s="35"/>
      <c r="F574" s="30"/>
    </row>
    <row r="575" spans="1:6" x14ac:dyDescent="0.4">
      <c r="A575" s="33"/>
      <c r="B575" s="33"/>
      <c r="C575" s="34"/>
      <c r="D575" s="35"/>
      <c r="F575" s="30"/>
    </row>
    <row r="576" spans="1:6" x14ac:dyDescent="0.4">
      <c r="A576" s="33"/>
      <c r="B576" s="33"/>
      <c r="C576" s="34"/>
      <c r="D576" s="35"/>
      <c r="F576" s="30"/>
    </row>
    <row r="577" spans="1:6" x14ac:dyDescent="0.4">
      <c r="A577" s="33"/>
      <c r="B577" s="33"/>
      <c r="C577" s="34"/>
      <c r="D577" s="35"/>
      <c r="F577" s="30"/>
    </row>
    <row r="578" spans="1:6" x14ac:dyDescent="0.4">
      <c r="A578" s="33"/>
      <c r="B578" s="33"/>
      <c r="C578" s="34"/>
      <c r="D578" s="35"/>
      <c r="F578" s="30"/>
    </row>
    <row r="579" spans="1:6" x14ac:dyDescent="0.4">
      <c r="A579" s="33"/>
      <c r="B579" s="33"/>
      <c r="C579" s="34"/>
      <c r="D579" s="35"/>
      <c r="F579" s="30"/>
    </row>
    <row r="580" spans="1:6" x14ac:dyDescent="0.4">
      <c r="A580" s="33"/>
      <c r="B580" s="33"/>
      <c r="C580" s="34"/>
      <c r="D580" s="35"/>
      <c r="F580" s="30"/>
    </row>
    <row r="581" spans="1:6" x14ac:dyDescent="0.4">
      <c r="A581" s="33"/>
      <c r="B581" s="33"/>
      <c r="C581" s="34"/>
      <c r="D581" s="35"/>
      <c r="F581" s="30"/>
    </row>
    <row r="582" spans="1:6" x14ac:dyDescent="0.4">
      <c r="A582" s="33"/>
      <c r="B582" s="33"/>
      <c r="C582" s="34"/>
      <c r="D582" s="35"/>
      <c r="F582" s="30"/>
    </row>
    <row r="583" spans="1:6" x14ac:dyDescent="0.4">
      <c r="A583" s="33"/>
      <c r="B583" s="33"/>
      <c r="C583" s="34"/>
      <c r="D583" s="35"/>
      <c r="F583" s="30"/>
    </row>
    <row r="584" spans="1:6" x14ac:dyDescent="0.4">
      <c r="A584" s="33"/>
      <c r="B584" s="33"/>
      <c r="C584" s="34"/>
      <c r="D584" s="35"/>
      <c r="F584" s="30"/>
    </row>
    <row r="585" spans="1:6" x14ac:dyDescent="0.4">
      <c r="A585" s="33"/>
      <c r="B585" s="33"/>
      <c r="C585" s="34"/>
      <c r="D585" s="35"/>
      <c r="F585" s="30"/>
    </row>
    <row r="586" spans="1:6" x14ac:dyDescent="0.4">
      <c r="A586" s="33"/>
      <c r="B586" s="33"/>
      <c r="C586" s="34"/>
      <c r="D586" s="35"/>
      <c r="F586" s="30"/>
    </row>
    <row r="587" spans="1:6" x14ac:dyDescent="0.4">
      <c r="A587" s="33"/>
      <c r="B587" s="33"/>
      <c r="C587" s="34"/>
      <c r="D587" s="35"/>
      <c r="F587" s="30"/>
    </row>
    <row r="588" spans="1:6" x14ac:dyDescent="0.4">
      <c r="A588" s="33"/>
      <c r="B588" s="33"/>
      <c r="C588" s="34"/>
      <c r="D588" s="35"/>
      <c r="F588" s="30"/>
    </row>
    <row r="589" spans="1:6" x14ac:dyDescent="0.4">
      <c r="A589" s="33"/>
      <c r="B589" s="33"/>
      <c r="C589" s="34"/>
      <c r="D589" s="35"/>
      <c r="F589" s="30"/>
    </row>
    <row r="590" spans="1:6" x14ac:dyDescent="0.4">
      <c r="A590" s="33"/>
      <c r="B590" s="33"/>
      <c r="C590" s="34"/>
      <c r="D590" s="35"/>
      <c r="F590" s="30"/>
    </row>
    <row r="591" spans="1:6" x14ac:dyDescent="0.4">
      <c r="A591" s="33"/>
      <c r="B591" s="33"/>
      <c r="C591" s="34"/>
      <c r="D591" s="35"/>
      <c r="F591" s="30"/>
    </row>
    <row r="592" spans="1:6" x14ac:dyDescent="0.4">
      <c r="A592" s="33"/>
      <c r="B592" s="33"/>
      <c r="C592" s="34"/>
      <c r="D592" s="35"/>
      <c r="F592" s="30"/>
    </row>
    <row r="593" spans="1:6" x14ac:dyDescent="0.4">
      <c r="A593" s="33"/>
      <c r="B593" s="33"/>
      <c r="C593" s="34"/>
      <c r="D593" s="35"/>
      <c r="F593" s="30"/>
    </row>
    <row r="594" spans="1:6" x14ac:dyDescent="0.4">
      <c r="A594" s="33"/>
      <c r="B594" s="33"/>
      <c r="C594" s="34"/>
      <c r="D594" s="35"/>
      <c r="F594" s="30"/>
    </row>
    <row r="595" spans="1:6" x14ac:dyDescent="0.4">
      <c r="A595" s="33"/>
      <c r="B595" s="33"/>
      <c r="C595" s="34"/>
      <c r="D595" s="35"/>
      <c r="F595" s="30"/>
    </row>
    <row r="596" spans="1:6" x14ac:dyDescent="0.4">
      <c r="A596" s="33"/>
      <c r="B596" s="33"/>
      <c r="C596" s="34"/>
      <c r="D596" s="35"/>
      <c r="F596" s="30"/>
    </row>
    <row r="597" spans="1:6" x14ac:dyDescent="0.4">
      <c r="A597" s="33"/>
      <c r="B597" s="33"/>
      <c r="C597" s="34"/>
      <c r="D597" s="35"/>
      <c r="F597" s="30"/>
    </row>
    <row r="598" spans="1:6" x14ac:dyDescent="0.4">
      <c r="A598" s="33"/>
      <c r="B598" s="33"/>
      <c r="C598" s="34"/>
      <c r="D598" s="35"/>
      <c r="F598" s="30"/>
    </row>
    <row r="599" spans="1:6" x14ac:dyDescent="0.4">
      <c r="A599" s="33"/>
      <c r="B599" s="33"/>
      <c r="C599" s="34"/>
      <c r="D599" s="35"/>
      <c r="F599" s="30"/>
    </row>
    <row r="600" spans="1:6" x14ac:dyDescent="0.4">
      <c r="A600" s="33"/>
      <c r="B600" s="33"/>
      <c r="C600" s="34"/>
      <c r="D600" s="35"/>
      <c r="F600" s="30"/>
    </row>
    <row r="601" spans="1:6" x14ac:dyDescent="0.4">
      <c r="A601" s="33"/>
      <c r="B601" s="33"/>
      <c r="C601" s="34"/>
      <c r="D601" s="35"/>
      <c r="F601" s="30"/>
    </row>
    <row r="602" spans="1:6" x14ac:dyDescent="0.4">
      <c r="A602" s="33"/>
      <c r="B602" s="33"/>
      <c r="C602" s="34"/>
      <c r="D602" s="35"/>
      <c r="F602" s="30"/>
    </row>
    <row r="603" spans="1:6" x14ac:dyDescent="0.4">
      <c r="A603" s="33"/>
      <c r="B603" s="33"/>
      <c r="C603" s="34"/>
      <c r="D603" s="35"/>
      <c r="F603" s="30"/>
    </row>
    <row r="604" spans="1:6" x14ac:dyDescent="0.4">
      <c r="A604" s="33"/>
      <c r="B604" s="33"/>
      <c r="C604" s="34"/>
      <c r="D604" s="35"/>
      <c r="F604" s="30"/>
    </row>
    <row r="605" spans="1:6" x14ac:dyDescent="0.4">
      <c r="A605" s="33"/>
      <c r="B605" s="33"/>
      <c r="C605" s="34"/>
      <c r="D605" s="35"/>
      <c r="F605" s="30"/>
    </row>
    <row r="606" spans="1:6" x14ac:dyDescent="0.4">
      <c r="A606" s="33"/>
      <c r="B606" s="33"/>
      <c r="C606" s="34"/>
      <c r="D606" s="35"/>
      <c r="F606" s="30"/>
    </row>
    <row r="607" spans="1:6" x14ac:dyDescent="0.4">
      <c r="A607" s="33"/>
      <c r="B607" s="33"/>
      <c r="C607" s="34"/>
      <c r="D607" s="35"/>
      <c r="F607" s="30"/>
    </row>
    <row r="608" spans="1:6" x14ac:dyDescent="0.4">
      <c r="A608" s="33"/>
      <c r="B608" s="33"/>
      <c r="C608" s="34"/>
      <c r="D608" s="35"/>
      <c r="F608" s="30"/>
    </row>
    <row r="609" spans="1:6" x14ac:dyDescent="0.4">
      <c r="A609" s="33"/>
      <c r="B609" s="33"/>
      <c r="C609" s="34"/>
      <c r="D609" s="35"/>
      <c r="F609" s="30"/>
    </row>
    <row r="610" spans="1:6" x14ac:dyDescent="0.4">
      <c r="A610" s="33"/>
      <c r="B610" s="33"/>
      <c r="C610" s="34"/>
      <c r="D610" s="35"/>
      <c r="F610" s="30"/>
    </row>
    <row r="611" spans="1:6" x14ac:dyDescent="0.4">
      <c r="A611" s="33"/>
      <c r="B611" s="33"/>
      <c r="C611" s="34"/>
      <c r="D611" s="35"/>
      <c r="F611" s="30"/>
    </row>
    <row r="612" spans="1:6" x14ac:dyDescent="0.4">
      <c r="A612" s="33"/>
      <c r="B612" s="33"/>
      <c r="C612" s="34"/>
      <c r="D612" s="35"/>
      <c r="F612" s="30"/>
    </row>
    <row r="613" spans="1:6" x14ac:dyDescent="0.4">
      <c r="A613" s="33"/>
      <c r="B613" s="33"/>
      <c r="C613" s="34"/>
      <c r="D613" s="35"/>
      <c r="F613" s="30"/>
    </row>
    <row r="614" spans="1:6" x14ac:dyDescent="0.4">
      <c r="A614" s="33"/>
      <c r="B614" s="33"/>
      <c r="C614" s="34"/>
      <c r="D614" s="35"/>
      <c r="F614" s="30"/>
    </row>
    <row r="615" spans="1:6" x14ac:dyDescent="0.4">
      <c r="A615" s="33"/>
      <c r="B615" s="33"/>
      <c r="C615" s="34"/>
      <c r="D615" s="35"/>
      <c r="F615" s="30"/>
    </row>
    <row r="616" spans="1:6" x14ac:dyDescent="0.4">
      <c r="A616" s="33"/>
      <c r="B616" s="33"/>
      <c r="C616" s="34"/>
      <c r="D616" s="35"/>
      <c r="F616" s="30"/>
    </row>
    <row r="617" spans="1:6" x14ac:dyDescent="0.4">
      <c r="A617" s="33"/>
      <c r="B617" s="33"/>
      <c r="C617" s="34"/>
      <c r="D617" s="35"/>
      <c r="F617" s="30"/>
    </row>
    <row r="618" spans="1:6" x14ac:dyDescent="0.4">
      <c r="A618" s="33"/>
      <c r="B618" s="33"/>
      <c r="C618" s="34"/>
      <c r="D618" s="35"/>
      <c r="F618" s="30"/>
    </row>
    <row r="619" spans="1:6" x14ac:dyDescent="0.4">
      <c r="A619" s="33"/>
      <c r="B619" s="33"/>
      <c r="C619" s="34"/>
      <c r="D619" s="35"/>
      <c r="F619" s="30"/>
    </row>
    <row r="620" spans="1:6" x14ac:dyDescent="0.4">
      <c r="A620" s="33"/>
      <c r="B620" s="33"/>
      <c r="C620" s="34"/>
      <c r="D620" s="35"/>
      <c r="F620" s="30"/>
    </row>
    <row r="621" spans="1:6" x14ac:dyDescent="0.4">
      <c r="A621" s="33"/>
      <c r="B621" s="33"/>
      <c r="C621" s="34"/>
      <c r="D621" s="35"/>
      <c r="F621" s="30"/>
    </row>
    <row r="622" spans="1:6" x14ac:dyDescent="0.4">
      <c r="A622" s="33"/>
      <c r="B622" s="33"/>
      <c r="C622" s="34"/>
      <c r="D622" s="35"/>
      <c r="F622" s="30"/>
    </row>
    <row r="623" spans="1:6" x14ac:dyDescent="0.4">
      <c r="A623" s="33"/>
      <c r="B623" s="33"/>
      <c r="C623" s="34"/>
      <c r="D623" s="35"/>
      <c r="F623" s="30"/>
    </row>
    <row r="624" spans="1:6" x14ac:dyDescent="0.4">
      <c r="A624" s="33"/>
      <c r="B624" s="33"/>
      <c r="C624" s="34"/>
      <c r="D624" s="35"/>
      <c r="F624" s="30"/>
    </row>
    <row r="625" spans="1:6" x14ac:dyDescent="0.4">
      <c r="A625" s="33"/>
      <c r="B625" s="33"/>
      <c r="C625" s="34"/>
      <c r="D625" s="35"/>
      <c r="F625" s="30"/>
    </row>
    <row r="626" spans="1:6" x14ac:dyDescent="0.4">
      <c r="A626" s="33"/>
      <c r="B626" s="33"/>
      <c r="C626" s="34"/>
      <c r="D626" s="35"/>
      <c r="F626" s="30"/>
    </row>
    <row r="627" spans="1:6" x14ac:dyDescent="0.4">
      <c r="A627" s="33"/>
      <c r="B627" s="33"/>
      <c r="C627" s="34"/>
      <c r="D627" s="35"/>
      <c r="F627" s="30"/>
    </row>
    <row r="628" spans="1:6" x14ac:dyDescent="0.4">
      <c r="A628" s="33"/>
      <c r="B628" s="33"/>
      <c r="C628" s="34"/>
      <c r="D628" s="35"/>
      <c r="F628" s="30"/>
    </row>
    <row r="629" spans="1:6" x14ac:dyDescent="0.4">
      <c r="A629" s="33"/>
      <c r="B629" s="33"/>
      <c r="C629" s="34"/>
      <c r="D629" s="35"/>
      <c r="F629" s="30"/>
    </row>
    <row r="630" spans="1:6" x14ac:dyDescent="0.4">
      <c r="A630" s="33"/>
      <c r="B630" s="33"/>
      <c r="C630" s="34"/>
      <c r="D630" s="35"/>
      <c r="F630" s="30"/>
    </row>
    <row r="631" spans="1:6" x14ac:dyDescent="0.4">
      <c r="A631" s="33"/>
      <c r="B631" s="33"/>
      <c r="C631" s="34"/>
      <c r="D631" s="35"/>
      <c r="F631" s="30"/>
    </row>
    <row r="632" spans="1:6" x14ac:dyDescent="0.4">
      <c r="A632" s="33"/>
      <c r="B632" s="33"/>
      <c r="C632" s="34"/>
      <c r="D632" s="35"/>
      <c r="F632" s="30"/>
    </row>
    <row r="633" spans="1:6" x14ac:dyDescent="0.4">
      <c r="A633" s="33"/>
      <c r="B633" s="33"/>
      <c r="C633" s="34"/>
      <c r="D633" s="35"/>
      <c r="F633" s="30"/>
    </row>
    <row r="634" spans="1:6" x14ac:dyDescent="0.4">
      <c r="A634" s="33"/>
      <c r="B634" s="33"/>
      <c r="C634" s="34"/>
      <c r="D634" s="35"/>
      <c r="F634" s="30"/>
    </row>
    <row r="635" spans="1:6" x14ac:dyDescent="0.4">
      <c r="A635" s="33"/>
      <c r="B635" s="33"/>
      <c r="C635" s="34"/>
      <c r="D635" s="35"/>
      <c r="F635" s="30"/>
    </row>
    <row r="636" spans="1:6" x14ac:dyDescent="0.4">
      <c r="A636" s="33"/>
      <c r="B636" s="33"/>
      <c r="C636" s="34"/>
      <c r="D636" s="35"/>
      <c r="F636" s="30"/>
    </row>
    <row r="637" spans="1:6" x14ac:dyDescent="0.4">
      <c r="A637" s="33"/>
      <c r="B637" s="33"/>
      <c r="C637" s="34"/>
      <c r="D637" s="35"/>
      <c r="F637" s="30"/>
    </row>
    <row r="638" spans="1:6" x14ac:dyDescent="0.4">
      <c r="A638" s="33"/>
      <c r="B638" s="33"/>
      <c r="C638" s="34"/>
      <c r="D638" s="35"/>
      <c r="F638" s="30"/>
    </row>
    <row r="639" spans="1:6" x14ac:dyDescent="0.4">
      <c r="A639" s="33"/>
      <c r="B639" s="33"/>
      <c r="C639" s="34"/>
      <c r="D639" s="35"/>
      <c r="F639" s="30"/>
    </row>
    <row r="640" spans="1:6" x14ac:dyDescent="0.4">
      <c r="A640" s="33"/>
      <c r="B640" s="33"/>
      <c r="C640" s="34"/>
      <c r="D640" s="35"/>
      <c r="F640" s="30"/>
    </row>
    <row r="641" spans="1:6" x14ac:dyDescent="0.4">
      <c r="A641" s="33"/>
      <c r="B641" s="33"/>
      <c r="C641" s="34"/>
      <c r="D641" s="35"/>
      <c r="F641" s="30"/>
    </row>
    <row r="642" spans="1:6" x14ac:dyDescent="0.4">
      <c r="A642" s="33"/>
      <c r="B642" s="33"/>
      <c r="C642" s="34"/>
      <c r="D642" s="35"/>
      <c r="F642" s="30"/>
    </row>
    <row r="643" spans="1:6" x14ac:dyDescent="0.4">
      <c r="A643" s="33"/>
      <c r="B643" s="33"/>
      <c r="C643" s="34"/>
      <c r="D643" s="35"/>
      <c r="F643" s="30"/>
    </row>
    <row r="644" spans="1:6" x14ac:dyDescent="0.4">
      <c r="A644" s="33"/>
      <c r="B644" s="33"/>
      <c r="C644" s="34"/>
      <c r="D644" s="35"/>
      <c r="F644" s="30"/>
    </row>
    <row r="645" spans="1:6" x14ac:dyDescent="0.4">
      <c r="A645" s="33"/>
      <c r="B645" s="33"/>
      <c r="C645" s="34"/>
      <c r="D645" s="35"/>
      <c r="F645" s="30"/>
    </row>
    <row r="646" spans="1:6" x14ac:dyDescent="0.4">
      <c r="A646" s="33"/>
      <c r="B646" s="33"/>
      <c r="C646" s="34"/>
      <c r="D646" s="35"/>
      <c r="F646" s="30"/>
    </row>
    <row r="647" spans="1:6" x14ac:dyDescent="0.4">
      <c r="A647" s="33"/>
      <c r="B647" s="33"/>
      <c r="C647" s="34"/>
      <c r="D647" s="35"/>
      <c r="F647" s="30"/>
    </row>
    <row r="648" spans="1:6" x14ac:dyDescent="0.4">
      <c r="A648" s="33"/>
      <c r="B648" s="33"/>
      <c r="C648" s="34"/>
      <c r="D648" s="35"/>
      <c r="F648" s="30"/>
    </row>
    <row r="649" spans="1:6" x14ac:dyDescent="0.4">
      <c r="A649" s="33"/>
      <c r="B649" s="33"/>
      <c r="C649" s="34"/>
      <c r="D649" s="35"/>
      <c r="F649" s="30"/>
    </row>
    <row r="650" spans="1:6" x14ac:dyDescent="0.4">
      <c r="A650" s="33"/>
      <c r="B650" s="33"/>
      <c r="C650" s="34"/>
      <c r="D650" s="35"/>
      <c r="F650" s="30"/>
    </row>
    <row r="651" spans="1:6" x14ac:dyDescent="0.4">
      <c r="A651" s="33"/>
      <c r="B651" s="33"/>
      <c r="C651" s="34"/>
      <c r="D651" s="35"/>
      <c r="F651" s="30"/>
    </row>
    <row r="652" spans="1:6" x14ac:dyDescent="0.4">
      <c r="A652" s="33"/>
      <c r="B652" s="33"/>
      <c r="C652" s="34"/>
      <c r="D652" s="35"/>
      <c r="F652" s="30"/>
    </row>
    <row r="653" spans="1:6" x14ac:dyDescent="0.4">
      <c r="A653" s="33"/>
      <c r="B653" s="33"/>
      <c r="C653" s="34"/>
      <c r="D653" s="35"/>
      <c r="F653" s="30"/>
    </row>
    <row r="654" spans="1:6" x14ac:dyDescent="0.4">
      <c r="A654" s="33"/>
      <c r="B654" s="33"/>
      <c r="C654" s="34"/>
      <c r="D654" s="35"/>
      <c r="F654" s="30"/>
    </row>
    <row r="655" spans="1:6" x14ac:dyDescent="0.4">
      <c r="A655" s="33"/>
      <c r="B655" s="33"/>
      <c r="C655" s="34"/>
      <c r="D655" s="35"/>
      <c r="F655" s="30"/>
    </row>
    <row r="656" spans="1:6" x14ac:dyDescent="0.4">
      <c r="A656" s="33"/>
      <c r="B656" s="33"/>
      <c r="C656" s="34"/>
      <c r="D656" s="35"/>
      <c r="F656" s="30"/>
    </row>
    <row r="657" spans="1:6" x14ac:dyDescent="0.4">
      <c r="A657" s="33"/>
      <c r="B657" s="33"/>
      <c r="C657" s="34"/>
      <c r="D657" s="35"/>
      <c r="F657" s="30"/>
    </row>
    <row r="658" spans="1:6" x14ac:dyDescent="0.4">
      <c r="A658" s="33"/>
      <c r="B658" s="33"/>
      <c r="C658" s="34"/>
      <c r="D658" s="35"/>
      <c r="F658" s="30"/>
    </row>
    <row r="659" spans="1:6" x14ac:dyDescent="0.4">
      <c r="A659" s="33"/>
      <c r="B659" s="33"/>
      <c r="C659" s="34"/>
      <c r="D659" s="35"/>
      <c r="F659" s="30"/>
    </row>
    <row r="660" spans="1:6" x14ac:dyDescent="0.4">
      <c r="A660" s="33"/>
      <c r="B660" s="33"/>
      <c r="C660" s="34"/>
      <c r="D660" s="35"/>
      <c r="F660" s="30"/>
    </row>
    <row r="661" spans="1:6" x14ac:dyDescent="0.4">
      <c r="A661" s="33"/>
      <c r="B661" s="33"/>
      <c r="C661" s="34"/>
      <c r="D661" s="35"/>
      <c r="F661" s="30"/>
    </row>
    <row r="662" spans="1:6" x14ac:dyDescent="0.4">
      <c r="A662" s="33"/>
      <c r="B662" s="33"/>
      <c r="C662" s="34"/>
      <c r="D662" s="35"/>
      <c r="F662" s="30"/>
    </row>
    <row r="663" spans="1:6" x14ac:dyDescent="0.4">
      <c r="A663" s="33"/>
      <c r="B663" s="33"/>
      <c r="C663" s="34"/>
      <c r="D663" s="35"/>
      <c r="F663" s="30"/>
    </row>
    <row r="664" spans="1:6" x14ac:dyDescent="0.4">
      <c r="A664" s="33"/>
      <c r="B664" s="33"/>
      <c r="C664" s="34"/>
      <c r="D664" s="35"/>
      <c r="F664" s="30"/>
    </row>
    <row r="665" spans="1:6" x14ac:dyDescent="0.4">
      <c r="A665" s="33"/>
      <c r="B665" s="33"/>
      <c r="C665" s="34"/>
      <c r="D665" s="35"/>
      <c r="F665" s="30"/>
    </row>
    <row r="666" spans="1:6" x14ac:dyDescent="0.4">
      <c r="A666" s="33"/>
      <c r="B666" s="33"/>
      <c r="C666" s="34"/>
      <c r="D666" s="35"/>
      <c r="F666" s="30"/>
    </row>
    <row r="667" spans="1:6" x14ac:dyDescent="0.4">
      <c r="A667" s="33"/>
      <c r="B667" s="33"/>
      <c r="C667" s="34"/>
      <c r="D667" s="35"/>
      <c r="F667" s="30"/>
    </row>
    <row r="668" spans="1:6" x14ac:dyDescent="0.4">
      <c r="A668" s="33"/>
      <c r="B668" s="33"/>
      <c r="C668" s="34"/>
      <c r="D668" s="35"/>
      <c r="F668" s="30"/>
    </row>
    <row r="669" spans="1:6" x14ac:dyDescent="0.4">
      <c r="A669" s="33"/>
      <c r="B669" s="33"/>
      <c r="C669" s="34"/>
      <c r="D669" s="35"/>
      <c r="F669" s="30"/>
    </row>
    <row r="670" spans="1:6" x14ac:dyDescent="0.4">
      <c r="A670" s="33"/>
      <c r="B670" s="33"/>
      <c r="C670" s="34"/>
      <c r="D670" s="35"/>
      <c r="F670" s="30"/>
    </row>
    <row r="671" spans="1:6" x14ac:dyDescent="0.4">
      <c r="A671" s="33"/>
      <c r="B671" s="33"/>
      <c r="C671" s="34"/>
      <c r="D671" s="35"/>
      <c r="F671" s="30"/>
    </row>
    <row r="672" spans="1:6" x14ac:dyDescent="0.4">
      <c r="A672" s="33"/>
      <c r="B672" s="33"/>
      <c r="C672" s="34"/>
      <c r="D672" s="35"/>
      <c r="F672" s="30"/>
    </row>
    <row r="673" spans="1:6" x14ac:dyDescent="0.4">
      <c r="A673" s="33"/>
      <c r="B673" s="33"/>
      <c r="C673" s="34"/>
      <c r="D673" s="35"/>
      <c r="F673" s="30"/>
    </row>
    <row r="674" spans="1:6" x14ac:dyDescent="0.4">
      <c r="A674" s="33"/>
      <c r="B674" s="33"/>
      <c r="C674" s="34"/>
      <c r="D674" s="35"/>
      <c r="F674" s="30"/>
    </row>
    <row r="675" spans="1:6" x14ac:dyDescent="0.4">
      <c r="A675" s="33"/>
      <c r="B675" s="33"/>
      <c r="C675" s="34"/>
      <c r="D675" s="35"/>
      <c r="F675" s="30"/>
    </row>
    <row r="676" spans="1:6" x14ac:dyDescent="0.4">
      <c r="A676" s="33"/>
      <c r="B676" s="33"/>
      <c r="C676" s="34"/>
      <c r="D676" s="35"/>
      <c r="F676" s="30"/>
    </row>
    <row r="677" spans="1:6" x14ac:dyDescent="0.4">
      <c r="A677" s="33"/>
      <c r="B677" s="33"/>
      <c r="C677" s="34"/>
      <c r="D677" s="35"/>
      <c r="F677" s="30"/>
    </row>
    <row r="678" spans="1:6" x14ac:dyDescent="0.4">
      <c r="A678" s="33"/>
      <c r="B678" s="33"/>
      <c r="C678" s="34"/>
      <c r="D678" s="35"/>
      <c r="F678" s="30"/>
    </row>
    <row r="679" spans="1:6" x14ac:dyDescent="0.4">
      <c r="A679" s="33"/>
      <c r="B679" s="33"/>
      <c r="C679" s="34"/>
      <c r="D679" s="35"/>
      <c r="F679" s="30"/>
    </row>
    <row r="680" spans="1:6" x14ac:dyDescent="0.4">
      <c r="A680" s="33"/>
      <c r="B680" s="33"/>
      <c r="C680" s="34"/>
      <c r="D680" s="35"/>
      <c r="F680" s="30"/>
    </row>
    <row r="681" spans="1:6" x14ac:dyDescent="0.4">
      <c r="A681" s="33"/>
      <c r="B681" s="33"/>
      <c r="C681" s="34"/>
      <c r="D681" s="35"/>
      <c r="F681" s="30"/>
    </row>
    <row r="682" spans="1:6" x14ac:dyDescent="0.4">
      <c r="A682" s="33"/>
      <c r="B682" s="33"/>
      <c r="C682" s="34"/>
      <c r="D682" s="35"/>
      <c r="F682" s="30"/>
    </row>
    <row r="683" spans="1:6" x14ac:dyDescent="0.4">
      <c r="A683" s="33"/>
      <c r="B683" s="33"/>
      <c r="C683" s="34"/>
      <c r="D683" s="35"/>
      <c r="F683" s="30"/>
    </row>
    <row r="684" spans="1:6" x14ac:dyDescent="0.4">
      <c r="A684" s="33"/>
      <c r="B684" s="33"/>
      <c r="C684" s="34"/>
      <c r="D684" s="35"/>
      <c r="F684" s="30"/>
    </row>
    <row r="685" spans="1:6" x14ac:dyDescent="0.4">
      <c r="A685" s="33"/>
      <c r="B685" s="33"/>
      <c r="C685" s="34"/>
      <c r="D685" s="35"/>
      <c r="F685" s="30"/>
    </row>
    <row r="686" spans="1:6" x14ac:dyDescent="0.4">
      <c r="A686" s="33"/>
      <c r="B686" s="33"/>
      <c r="C686" s="34"/>
      <c r="D686" s="35"/>
      <c r="F686" s="30"/>
    </row>
    <row r="687" spans="1:6" x14ac:dyDescent="0.4">
      <c r="A687" s="33"/>
      <c r="B687" s="33"/>
      <c r="C687" s="34"/>
      <c r="D687" s="35"/>
      <c r="F687" s="30"/>
    </row>
    <row r="688" spans="1:6" x14ac:dyDescent="0.4">
      <c r="A688" s="33"/>
      <c r="B688" s="33"/>
      <c r="C688" s="34"/>
      <c r="D688" s="35"/>
      <c r="F688" s="30"/>
    </row>
    <row r="689" spans="1:6" x14ac:dyDescent="0.4">
      <c r="A689" s="33"/>
      <c r="B689" s="33"/>
      <c r="C689" s="34"/>
      <c r="D689" s="35"/>
      <c r="F689" s="30"/>
    </row>
    <row r="690" spans="1:6" x14ac:dyDescent="0.4">
      <c r="A690" s="33"/>
      <c r="B690" s="33"/>
      <c r="C690" s="34"/>
      <c r="D690" s="35"/>
      <c r="F690" s="30"/>
    </row>
    <row r="691" spans="1:6" x14ac:dyDescent="0.4">
      <c r="A691" s="33"/>
      <c r="B691" s="33"/>
      <c r="C691" s="34"/>
      <c r="D691" s="35"/>
      <c r="F691" s="30"/>
    </row>
    <row r="692" spans="1:6" x14ac:dyDescent="0.4">
      <c r="A692" s="33"/>
      <c r="B692" s="33"/>
      <c r="C692" s="34"/>
      <c r="D692" s="35"/>
      <c r="F692" s="30"/>
    </row>
    <row r="693" spans="1:6" x14ac:dyDescent="0.4">
      <c r="A693" s="33"/>
      <c r="B693" s="33"/>
      <c r="C693" s="34"/>
      <c r="D693" s="35"/>
      <c r="F693" s="30"/>
    </row>
    <row r="694" spans="1:6" x14ac:dyDescent="0.4">
      <c r="A694" s="33"/>
      <c r="B694" s="33"/>
      <c r="C694" s="34"/>
      <c r="D694" s="35"/>
      <c r="F694" s="30"/>
    </row>
    <row r="695" spans="1:6" x14ac:dyDescent="0.4">
      <c r="A695" s="33"/>
      <c r="B695" s="33"/>
      <c r="C695" s="34"/>
      <c r="D695" s="35"/>
      <c r="F695" s="30"/>
    </row>
    <row r="696" spans="1:6" x14ac:dyDescent="0.4">
      <c r="A696" s="33"/>
      <c r="B696" s="33"/>
      <c r="C696" s="34"/>
      <c r="D696" s="35"/>
      <c r="F696" s="30"/>
    </row>
    <row r="697" spans="1:6" x14ac:dyDescent="0.4">
      <c r="A697" s="33"/>
      <c r="B697" s="33"/>
      <c r="C697" s="34"/>
      <c r="D697" s="35"/>
      <c r="F697" s="30"/>
    </row>
    <row r="698" spans="1:6" x14ac:dyDescent="0.4">
      <c r="A698" s="33"/>
      <c r="B698" s="33"/>
      <c r="C698" s="34"/>
      <c r="D698" s="35"/>
      <c r="F698" s="30"/>
    </row>
    <row r="699" spans="1:6" x14ac:dyDescent="0.4">
      <c r="A699" s="33"/>
      <c r="B699" s="33"/>
      <c r="C699" s="34"/>
      <c r="D699" s="35"/>
      <c r="F699" s="30"/>
    </row>
    <row r="700" spans="1:6" x14ac:dyDescent="0.4">
      <c r="A700" s="33"/>
      <c r="B700" s="33"/>
      <c r="C700" s="34"/>
      <c r="D700" s="35"/>
      <c r="F700" s="30"/>
    </row>
    <row r="701" spans="1:6" x14ac:dyDescent="0.4">
      <c r="A701" s="33"/>
      <c r="B701" s="33"/>
      <c r="C701" s="34"/>
      <c r="D701" s="35"/>
      <c r="F701" s="30"/>
    </row>
    <row r="702" spans="1:6" x14ac:dyDescent="0.4">
      <c r="A702" s="33"/>
      <c r="B702" s="33"/>
      <c r="C702" s="34"/>
      <c r="D702" s="35"/>
      <c r="F702" s="30"/>
    </row>
    <row r="703" spans="1:6" x14ac:dyDescent="0.4">
      <c r="A703" s="33"/>
      <c r="B703" s="33"/>
      <c r="C703" s="34"/>
      <c r="D703" s="35"/>
      <c r="F703" s="30"/>
    </row>
    <row r="704" spans="1:6" x14ac:dyDescent="0.4">
      <c r="A704" s="33"/>
      <c r="B704" s="33"/>
      <c r="C704" s="34"/>
      <c r="D704" s="35"/>
      <c r="F704" s="30"/>
    </row>
    <row r="705" spans="1:6" x14ac:dyDescent="0.4">
      <c r="A705" s="33"/>
      <c r="B705" s="33"/>
      <c r="C705" s="34"/>
      <c r="D705" s="35"/>
      <c r="F705" s="30"/>
    </row>
    <row r="706" spans="1:6" x14ac:dyDescent="0.4">
      <c r="A706" s="33"/>
      <c r="B706" s="33"/>
      <c r="C706" s="34"/>
      <c r="D706" s="35"/>
      <c r="F706" s="30"/>
    </row>
    <row r="707" spans="1:6" x14ac:dyDescent="0.4">
      <c r="A707" s="33"/>
      <c r="B707" s="33"/>
      <c r="C707" s="34"/>
      <c r="D707" s="35"/>
      <c r="F707" s="30"/>
    </row>
    <row r="708" spans="1:6" x14ac:dyDescent="0.4">
      <c r="A708" s="33"/>
      <c r="B708" s="33"/>
      <c r="C708" s="34"/>
      <c r="D708" s="35"/>
      <c r="F708" s="30"/>
    </row>
    <row r="709" spans="1:6" x14ac:dyDescent="0.4">
      <c r="A709" s="33"/>
      <c r="B709" s="33"/>
      <c r="C709" s="34"/>
      <c r="D709" s="35"/>
      <c r="F709" s="30"/>
    </row>
    <row r="710" spans="1:6" x14ac:dyDescent="0.4">
      <c r="A710" s="33"/>
      <c r="B710" s="33"/>
      <c r="C710" s="34"/>
      <c r="D710" s="35"/>
      <c r="F710" s="30"/>
    </row>
    <row r="711" spans="1:6" x14ac:dyDescent="0.4">
      <c r="A711" s="33"/>
      <c r="B711" s="33"/>
      <c r="C711" s="34"/>
      <c r="D711" s="35"/>
      <c r="F711" s="30"/>
    </row>
    <row r="712" spans="1:6" x14ac:dyDescent="0.4">
      <c r="A712" s="33"/>
      <c r="B712" s="33"/>
      <c r="C712" s="34"/>
      <c r="D712" s="35"/>
      <c r="F712" s="30"/>
    </row>
    <row r="713" spans="1:6" x14ac:dyDescent="0.4">
      <c r="A713" s="33"/>
      <c r="B713" s="33"/>
      <c r="C713" s="34"/>
      <c r="D713" s="35"/>
      <c r="F713" s="30"/>
    </row>
    <row r="714" spans="1:6" x14ac:dyDescent="0.4">
      <c r="A714" s="33"/>
      <c r="B714" s="33"/>
      <c r="C714" s="34"/>
      <c r="D714" s="35"/>
      <c r="F714" s="30"/>
    </row>
    <row r="715" spans="1:6" x14ac:dyDescent="0.4">
      <c r="A715" s="33"/>
      <c r="B715" s="33"/>
      <c r="C715" s="34"/>
      <c r="D715" s="35"/>
      <c r="F715" s="30"/>
    </row>
    <row r="716" spans="1:6" x14ac:dyDescent="0.4">
      <c r="A716" s="33"/>
      <c r="B716" s="33"/>
      <c r="C716" s="34"/>
      <c r="D716" s="35"/>
      <c r="F716" s="30"/>
    </row>
    <row r="717" spans="1:6" x14ac:dyDescent="0.4">
      <c r="A717" s="33"/>
      <c r="B717" s="33"/>
      <c r="C717" s="34"/>
      <c r="D717" s="35"/>
      <c r="F717" s="30"/>
    </row>
    <row r="718" spans="1:6" x14ac:dyDescent="0.4">
      <c r="A718" s="33"/>
      <c r="B718" s="33"/>
      <c r="C718" s="34"/>
      <c r="D718" s="35"/>
      <c r="F718" s="30"/>
    </row>
    <row r="719" spans="1:6" x14ac:dyDescent="0.4">
      <c r="A719" s="33"/>
      <c r="B719" s="33"/>
      <c r="C719" s="34"/>
      <c r="D719" s="35"/>
      <c r="F719" s="30"/>
    </row>
    <row r="720" spans="1:6" x14ac:dyDescent="0.4">
      <c r="A720" s="33"/>
      <c r="B720" s="33"/>
      <c r="C720" s="34"/>
      <c r="D720" s="35"/>
      <c r="F720" s="30"/>
    </row>
    <row r="721" spans="1:6" x14ac:dyDescent="0.4">
      <c r="A721" s="33"/>
      <c r="B721" s="33"/>
      <c r="C721" s="34"/>
      <c r="D721" s="35"/>
      <c r="F721" s="30"/>
    </row>
    <row r="722" spans="1:6" x14ac:dyDescent="0.4">
      <c r="A722" s="33"/>
      <c r="B722" s="33"/>
      <c r="C722" s="34"/>
      <c r="D722" s="35"/>
      <c r="F722" s="30"/>
    </row>
    <row r="723" spans="1:6" x14ac:dyDescent="0.4">
      <c r="A723" s="33"/>
      <c r="B723" s="33"/>
      <c r="C723" s="34"/>
      <c r="D723" s="35"/>
      <c r="F723" s="30"/>
    </row>
    <row r="724" spans="1:6" x14ac:dyDescent="0.4">
      <c r="A724" s="33"/>
      <c r="B724" s="33"/>
      <c r="C724" s="34"/>
      <c r="D724" s="35"/>
      <c r="F724" s="30"/>
    </row>
    <row r="725" spans="1:6" x14ac:dyDescent="0.4">
      <c r="A725" s="33"/>
      <c r="B725" s="33"/>
      <c r="C725" s="34"/>
      <c r="D725" s="35"/>
      <c r="F725" s="30"/>
    </row>
    <row r="726" spans="1:6" x14ac:dyDescent="0.4">
      <c r="A726" s="33"/>
      <c r="B726" s="33"/>
      <c r="C726" s="34"/>
      <c r="D726" s="35"/>
      <c r="F726" s="30"/>
    </row>
    <row r="727" spans="1:6" x14ac:dyDescent="0.4">
      <c r="A727" s="33"/>
      <c r="B727" s="33"/>
      <c r="C727" s="34"/>
      <c r="D727" s="35"/>
      <c r="F727" s="30"/>
    </row>
    <row r="728" spans="1:6" x14ac:dyDescent="0.4">
      <c r="A728" s="33"/>
      <c r="B728" s="33"/>
      <c r="C728" s="34"/>
      <c r="D728" s="35"/>
      <c r="F728" s="30"/>
    </row>
    <row r="729" spans="1:6" x14ac:dyDescent="0.4">
      <c r="A729" s="33"/>
      <c r="B729" s="33"/>
      <c r="C729" s="34"/>
      <c r="D729" s="35"/>
      <c r="F729" s="30"/>
    </row>
    <row r="730" spans="1:6" x14ac:dyDescent="0.4">
      <c r="A730" s="33"/>
      <c r="B730" s="33"/>
      <c r="C730" s="34"/>
      <c r="D730" s="35"/>
      <c r="F730" s="30"/>
    </row>
    <row r="731" spans="1:6" x14ac:dyDescent="0.4">
      <c r="A731" s="33"/>
      <c r="B731" s="33"/>
      <c r="C731" s="34"/>
      <c r="D731" s="35"/>
      <c r="F731" s="30"/>
    </row>
    <row r="732" spans="1:6" x14ac:dyDescent="0.4">
      <c r="A732" s="33"/>
      <c r="B732" s="33"/>
      <c r="C732" s="34"/>
      <c r="D732" s="35"/>
      <c r="F732" s="30"/>
    </row>
    <row r="733" spans="1:6" x14ac:dyDescent="0.4">
      <c r="A733" s="33"/>
      <c r="B733" s="33"/>
      <c r="C733" s="34"/>
      <c r="D733" s="35"/>
      <c r="F733" s="30"/>
    </row>
    <row r="734" spans="1:6" x14ac:dyDescent="0.4">
      <c r="A734" s="33"/>
      <c r="B734" s="33"/>
      <c r="C734" s="34"/>
      <c r="D734" s="35"/>
      <c r="F734" s="30"/>
    </row>
    <row r="735" spans="1:6" x14ac:dyDescent="0.4">
      <c r="A735" s="33"/>
      <c r="B735" s="33"/>
      <c r="C735" s="34"/>
      <c r="D735" s="35"/>
      <c r="F735" s="30"/>
    </row>
    <row r="736" spans="1:6" x14ac:dyDescent="0.4">
      <c r="A736" s="33"/>
      <c r="B736" s="33"/>
      <c r="C736" s="34"/>
      <c r="D736" s="35"/>
      <c r="F736" s="30"/>
    </row>
    <row r="737" spans="1:6" x14ac:dyDescent="0.4">
      <c r="A737" s="33"/>
      <c r="B737" s="33"/>
      <c r="C737" s="34"/>
      <c r="D737" s="35"/>
      <c r="F737" s="30"/>
    </row>
    <row r="738" spans="1:6" x14ac:dyDescent="0.4">
      <c r="A738" s="33"/>
      <c r="B738" s="33"/>
      <c r="C738" s="34"/>
      <c r="D738" s="35"/>
      <c r="F738" s="30"/>
    </row>
    <row r="739" spans="1:6" x14ac:dyDescent="0.4">
      <c r="A739" s="33"/>
      <c r="B739" s="33"/>
      <c r="C739" s="34"/>
      <c r="D739" s="35"/>
      <c r="F739" s="30"/>
    </row>
    <row r="740" spans="1:6" x14ac:dyDescent="0.4">
      <c r="A740" s="33"/>
      <c r="B740" s="33"/>
      <c r="C740" s="34"/>
      <c r="D740" s="35"/>
      <c r="F740" s="30"/>
    </row>
    <row r="741" spans="1:6" x14ac:dyDescent="0.4">
      <c r="A741" s="33"/>
      <c r="B741" s="33"/>
      <c r="C741" s="34"/>
      <c r="D741" s="35"/>
      <c r="F741" s="30"/>
    </row>
    <row r="742" spans="1:6" x14ac:dyDescent="0.4">
      <c r="A742" s="33"/>
      <c r="B742" s="33"/>
      <c r="C742" s="34"/>
      <c r="D742" s="35"/>
      <c r="F742" s="30"/>
    </row>
    <row r="743" spans="1:6" x14ac:dyDescent="0.4">
      <c r="A743" s="33"/>
      <c r="B743" s="33"/>
      <c r="C743" s="34"/>
      <c r="D743" s="35"/>
      <c r="F743" s="30"/>
    </row>
    <row r="744" spans="1:6" x14ac:dyDescent="0.4">
      <c r="A744" s="33"/>
      <c r="B744" s="33"/>
      <c r="C744" s="34"/>
      <c r="D744" s="35"/>
      <c r="F744" s="30"/>
    </row>
    <row r="745" spans="1:6" x14ac:dyDescent="0.4">
      <c r="A745" s="33"/>
      <c r="B745" s="33"/>
      <c r="C745" s="34"/>
      <c r="D745" s="35"/>
      <c r="F745" s="30"/>
    </row>
    <row r="746" spans="1:6" x14ac:dyDescent="0.4">
      <c r="A746" s="33"/>
      <c r="B746" s="33"/>
      <c r="C746" s="34"/>
      <c r="D746" s="35"/>
      <c r="F746" s="30"/>
    </row>
    <row r="747" spans="1:6" x14ac:dyDescent="0.4">
      <c r="A747" s="33"/>
      <c r="B747" s="33"/>
      <c r="C747" s="34"/>
      <c r="D747" s="35"/>
      <c r="F747" s="30"/>
    </row>
    <row r="748" spans="1:6" x14ac:dyDescent="0.4">
      <c r="A748" s="33"/>
      <c r="B748" s="33"/>
      <c r="C748" s="34"/>
      <c r="D748" s="35"/>
      <c r="F748" s="30"/>
    </row>
    <row r="749" spans="1:6" x14ac:dyDescent="0.4">
      <c r="A749" s="33"/>
      <c r="B749" s="33"/>
      <c r="C749" s="34"/>
      <c r="D749" s="35"/>
      <c r="F749" s="30"/>
    </row>
    <row r="750" spans="1:6" x14ac:dyDescent="0.4">
      <c r="A750" s="33"/>
      <c r="B750" s="33"/>
      <c r="C750" s="34"/>
      <c r="D750" s="35"/>
      <c r="F750" s="30"/>
    </row>
    <row r="751" spans="1:6" x14ac:dyDescent="0.4">
      <c r="A751" s="33"/>
      <c r="B751" s="33"/>
      <c r="C751" s="34"/>
      <c r="D751" s="35"/>
      <c r="F751" s="30"/>
    </row>
    <row r="752" spans="1:6" x14ac:dyDescent="0.4">
      <c r="A752" s="33"/>
      <c r="B752" s="33"/>
      <c r="C752" s="34"/>
      <c r="D752" s="35"/>
      <c r="F752" s="30"/>
    </row>
    <row r="753" spans="1:6" x14ac:dyDescent="0.4">
      <c r="A753" s="33"/>
      <c r="B753" s="33"/>
      <c r="C753" s="34"/>
      <c r="D753" s="35"/>
      <c r="F753" s="30"/>
    </row>
    <row r="754" spans="1:6" x14ac:dyDescent="0.4">
      <c r="A754" s="33"/>
      <c r="B754" s="33"/>
      <c r="C754" s="34"/>
      <c r="D754" s="35"/>
      <c r="F754" s="30"/>
    </row>
    <row r="755" spans="1:6" x14ac:dyDescent="0.4">
      <c r="A755" s="33"/>
      <c r="B755" s="33"/>
      <c r="C755" s="34"/>
      <c r="D755" s="35"/>
      <c r="F755" s="30"/>
    </row>
    <row r="756" spans="1:6" x14ac:dyDescent="0.4">
      <c r="A756" s="33"/>
      <c r="B756" s="33"/>
      <c r="C756" s="34"/>
      <c r="D756" s="35"/>
      <c r="F756" s="30"/>
    </row>
    <row r="757" spans="1:6" x14ac:dyDescent="0.4">
      <c r="A757" s="33"/>
      <c r="B757" s="33"/>
      <c r="C757" s="34"/>
      <c r="D757" s="35"/>
      <c r="F757" s="30"/>
    </row>
    <row r="758" spans="1:6" x14ac:dyDescent="0.4">
      <c r="A758" s="33"/>
      <c r="B758" s="33"/>
      <c r="C758" s="34"/>
      <c r="D758" s="35"/>
      <c r="F758" s="30"/>
    </row>
    <row r="759" spans="1:6" x14ac:dyDescent="0.4">
      <c r="A759" s="33"/>
      <c r="B759" s="33"/>
      <c r="C759" s="34"/>
      <c r="D759" s="35"/>
      <c r="F759" s="30"/>
    </row>
    <row r="760" spans="1:6" x14ac:dyDescent="0.4">
      <c r="A760" s="33"/>
      <c r="B760" s="33"/>
      <c r="C760" s="34"/>
      <c r="D760" s="35"/>
      <c r="F760" s="30"/>
    </row>
    <row r="761" spans="1:6" x14ac:dyDescent="0.4">
      <c r="A761" s="33"/>
      <c r="B761" s="33"/>
      <c r="C761" s="34"/>
      <c r="D761" s="35"/>
      <c r="F761" s="30"/>
    </row>
    <row r="762" spans="1:6" x14ac:dyDescent="0.4">
      <c r="A762" s="33"/>
      <c r="B762" s="33"/>
      <c r="C762" s="34"/>
      <c r="D762" s="35"/>
      <c r="F762" s="30"/>
    </row>
    <row r="763" spans="1:6" x14ac:dyDescent="0.4">
      <c r="A763" s="33"/>
      <c r="B763" s="33"/>
      <c r="C763" s="34"/>
      <c r="D763" s="35"/>
      <c r="F763" s="30"/>
    </row>
    <row r="764" spans="1:6" x14ac:dyDescent="0.4">
      <c r="A764" s="33"/>
      <c r="B764" s="33"/>
      <c r="C764" s="34"/>
      <c r="D764" s="35"/>
      <c r="F764" s="30"/>
    </row>
    <row r="765" spans="1:6" x14ac:dyDescent="0.4">
      <c r="A765" s="33"/>
      <c r="B765" s="33"/>
      <c r="C765" s="34"/>
      <c r="D765" s="35"/>
      <c r="F765" s="30"/>
    </row>
    <row r="766" spans="1:6" x14ac:dyDescent="0.4">
      <c r="A766" s="33"/>
      <c r="B766" s="33"/>
      <c r="C766" s="34"/>
      <c r="D766" s="35"/>
      <c r="F766" s="30"/>
    </row>
    <row r="767" spans="1:6" x14ac:dyDescent="0.4">
      <c r="A767" s="33"/>
      <c r="B767" s="33"/>
      <c r="C767" s="34"/>
      <c r="D767" s="35"/>
      <c r="F767" s="30"/>
    </row>
    <row r="768" spans="1:6" x14ac:dyDescent="0.4">
      <c r="A768" s="33"/>
      <c r="B768" s="33"/>
      <c r="C768" s="34"/>
      <c r="D768" s="35"/>
      <c r="F768" s="30"/>
    </row>
    <row r="769" spans="1:6" x14ac:dyDescent="0.4">
      <c r="A769" s="33"/>
      <c r="B769" s="33"/>
      <c r="C769" s="34"/>
      <c r="D769" s="35"/>
      <c r="F769" s="30"/>
    </row>
    <row r="770" spans="1:6" x14ac:dyDescent="0.4">
      <c r="A770" s="33"/>
      <c r="B770" s="33"/>
      <c r="C770" s="34"/>
      <c r="D770" s="35"/>
      <c r="F770" s="30"/>
    </row>
    <row r="771" spans="1:6" x14ac:dyDescent="0.4">
      <c r="A771" s="33"/>
      <c r="B771" s="33"/>
      <c r="C771" s="34"/>
      <c r="D771" s="35"/>
      <c r="F771" s="30"/>
    </row>
    <row r="772" spans="1:6" x14ac:dyDescent="0.4">
      <c r="A772" s="33"/>
      <c r="B772" s="33"/>
      <c r="C772" s="34"/>
      <c r="D772" s="35"/>
      <c r="F772" s="30"/>
    </row>
    <row r="773" spans="1:6" x14ac:dyDescent="0.4">
      <c r="A773" s="33"/>
      <c r="B773" s="33"/>
      <c r="C773" s="34"/>
      <c r="D773" s="35"/>
      <c r="F773" s="30"/>
    </row>
    <row r="774" spans="1:6" x14ac:dyDescent="0.4">
      <c r="A774" s="33"/>
      <c r="B774" s="33"/>
      <c r="C774" s="34"/>
      <c r="D774" s="35"/>
      <c r="F774" s="30"/>
    </row>
    <row r="775" spans="1:6" x14ac:dyDescent="0.4">
      <c r="A775" s="33"/>
      <c r="B775" s="33"/>
      <c r="C775" s="34"/>
      <c r="D775" s="35"/>
      <c r="F775" s="30"/>
    </row>
    <row r="776" spans="1:6" x14ac:dyDescent="0.4">
      <c r="A776" s="33"/>
      <c r="B776" s="33"/>
      <c r="C776" s="34"/>
      <c r="D776" s="35"/>
      <c r="F776" s="30"/>
    </row>
    <row r="777" spans="1:6" x14ac:dyDescent="0.4">
      <c r="A777" s="33"/>
      <c r="B777" s="33"/>
      <c r="C777" s="34"/>
      <c r="D777" s="35"/>
      <c r="F777" s="30"/>
    </row>
    <row r="778" spans="1:6" x14ac:dyDescent="0.4">
      <c r="A778" s="33"/>
      <c r="B778" s="33"/>
      <c r="C778" s="34"/>
      <c r="D778" s="35"/>
      <c r="F778" s="30"/>
    </row>
    <row r="779" spans="1:6" x14ac:dyDescent="0.4">
      <c r="A779" s="33"/>
      <c r="B779" s="33"/>
      <c r="C779" s="34"/>
      <c r="D779" s="35"/>
      <c r="F779" s="30"/>
    </row>
    <row r="780" spans="1:6" x14ac:dyDescent="0.4">
      <c r="A780" s="33"/>
      <c r="B780" s="33"/>
      <c r="C780" s="34"/>
      <c r="D780" s="35"/>
      <c r="F780" s="30"/>
    </row>
    <row r="781" spans="1:6" x14ac:dyDescent="0.4">
      <c r="A781" s="33"/>
      <c r="B781" s="33"/>
      <c r="C781" s="34"/>
      <c r="D781" s="35"/>
      <c r="F781" s="30"/>
    </row>
    <row r="782" spans="1:6" x14ac:dyDescent="0.4">
      <c r="A782" s="33"/>
      <c r="B782" s="33"/>
      <c r="C782" s="34"/>
      <c r="D782" s="35"/>
      <c r="F782" s="30"/>
    </row>
    <row r="783" spans="1:6" x14ac:dyDescent="0.4">
      <c r="A783" s="33"/>
      <c r="B783" s="33"/>
      <c r="C783" s="34"/>
      <c r="D783" s="35"/>
      <c r="F783" s="30"/>
    </row>
    <row r="784" spans="1:6" x14ac:dyDescent="0.4">
      <c r="A784" s="33"/>
      <c r="B784" s="33"/>
      <c r="C784" s="34"/>
      <c r="D784" s="35"/>
      <c r="F784" s="30"/>
    </row>
    <row r="785" spans="1:6" x14ac:dyDescent="0.4">
      <c r="A785" s="33"/>
      <c r="B785" s="33"/>
      <c r="C785" s="34"/>
      <c r="D785" s="35"/>
      <c r="F785" s="30"/>
    </row>
    <row r="786" spans="1:6" x14ac:dyDescent="0.4">
      <c r="A786" s="33"/>
      <c r="B786" s="33"/>
      <c r="C786" s="34"/>
      <c r="D786" s="35"/>
      <c r="F786" s="30"/>
    </row>
    <row r="787" spans="1:6" x14ac:dyDescent="0.4">
      <c r="A787" s="33"/>
      <c r="B787" s="33"/>
      <c r="C787" s="34"/>
      <c r="D787" s="35"/>
      <c r="F787" s="30"/>
    </row>
    <row r="788" spans="1:6" x14ac:dyDescent="0.4">
      <c r="A788" s="33"/>
      <c r="B788" s="33"/>
      <c r="C788" s="34"/>
      <c r="D788" s="35"/>
      <c r="F788" s="30"/>
    </row>
    <row r="789" spans="1:6" x14ac:dyDescent="0.4">
      <c r="A789" s="33"/>
      <c r="B789" s="33"/>
      <c r="C789" s="34"/>
      <c r="D789" s="35"/>
      <c r="F789" s="30"/>
    </row>
    <row r="790" spans="1:6" x14ac:dyDescent="0.4">
      <c r="A790" s="33"/>
      <c r="B790" s="33"/>
      <c r="C790" s="34"/>
      <c r="D790" s="35"/>
      <c r="F790" s="30"/>
    </row>
    <row r="791" spans="1:6" x14ac:dyDescent="0.4">
      <c r="A791" s="33"/>
      <c r="B791" s="33"/>
      <c r="C791" s="34"/>
      <c r="D791" s="35"/>
      <c r="F791" s="30"/>
    </row>
    <row r="792" spans="1:6" x14ac:dyDescent="0.4">
      <c r="A792" s="33"/>
      <c r="B792" s="33"/>
      <c r="C792" s="34"/>
      <c r="D792" s="35"/>
      <c r="F792" s="30"/>
    </row>
    <row r="793" spans="1:6" x14ac:dyDescent="0.4">
      <c r="A793" s="33"/>
      <c r="B793" s="33"/>
      <c r="C793" s="34"/>
      <c r="D793" s="35"/>
      <c r="F793" s="30"/>
    </row>
    <row r="794" spans="1:6" x14ac:dyDescent="0.4">
      <c r="A794" s="33"/>
      <c r="B794" s="33"/>
      <c r="C794" s="34"/>
      <c r="D794" s="35"/>
      <c r="F794" s="30"/>
    </row>
    <row r="795" spans="1:6" x14ac:dyDescent="0.4">
      <c r="A795" s="33"/>
      <c r="B795" s="33"/>
      <c r="C795" s="34"/>
      <c r="D795" s="35"/>
      <c r="F795" s="30"/>
    </row>
    <row r="796" spans="1:6" x14ac:dyDescent="0.4">
      <c r="A796" s="33"/>
      <c r="B796" s="33"/>
      <c r="C796" s="34"/>
      <c r="D796" s="35"/>
      <c r="F796" s="30"/>
    </row>
  </sheetData>
  <sheetProtection formatCells="0" formatColumns="0" formatRows="0"/>
  <mergeCells count="8">
    <mergeCell ref="A10:E10"/>
    <mergeCell ref="D3:G3"/>
    <mergeCell ref="D4:G4"/>
    <mergeCell ref="D5:G5"/>
    <mergeCell ref="D6:G6"/>
    <mergeCell ref="D2:G2"/>
    <mergeCell ref="D1:G1"/>
    <mergeCell ref="A9:E9"/>
  </mergeCells>
  <pageMargins left="1.1023622047244095" right="0.31496062992125984" top="0.74803149606299213" bottom="0.74803149606299213" header="0.31496062992125984" footer="0.31496062992125984"/>
  <pageSetup paperSize="9" scale="9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1393 без пдв</vt:lpstr>
      <vt:lpstr>1393 з ПДВ</vt:lpstr>
      <vt:lpstr>Профмедогляди без ПДВ</vt:lpstr>
      <vt:lpstr>Профмедогляди з ПДВ</vt:lpstr>
      <vt:lpstr>Платні послуги</vt:lpstr>
      <vt:lpstr>'1393 без пдв'!Область_печати</vt:lpstr>
      <vt:lpstr>'Платні послуги'!Область_печати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ПК</cp:lastModifiedBy>
  <cp:lastPrinted>2026-06-15T11:18:20Z</cp:lastPrinted>
  <dcterms:created xsi:type="dcterms:W3CDTF">2026-06-08T13:02:25Z</dcterms:created>
  <dcterms:modified xsi:type="dcterms:W3CDTF">2026-06-15T11:19:32Z</dcterms:modified>
</cp:coreProperties>
</file>