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Дод 1" sheetId="1" r:id="rId1"/>
    <sheet name="Дод 2" sheetId="2" r:id="rId2"/>
    <sheet name="Дод 3" sheetId="3" r:id="rId3"/>
    <sheet name="Дод 4" sheetId="4" r:id="rId4"/>
    <sheet name="Дод 5" sheetId="5" r:id="rId5"/>
  </sheets>
  <externalReferences>
    <externalReference r:id="rId8"/>
  </externalReferences>
  <definedNames>
    <definedName name="_xlnm.Print_Titles" localSheetId="0">'Дод 1'!$10:$11</definedName>
    <definedName name="_xlnm.Print_Titles" localSheetId="1">'Дод 2'!$10:$12</definedName>
    <definedName name="_xlnm.Print_Titles" localSheetId="3">'Дод 4'!$9:$10</definedName>
    <definedName name="_xlnm.Print_Area" localSheetId="4">'Дод 5'!$A$2:$L$32</definedName>
  </definedNames>
  <calcPr fullCalcOnLoad="1"/>
</workbook>
</file>

<file path=xl/sharedStrings.xml><?xml version="1.0" encoding="utf-8"?>
<sst xmlns="http://schemas.openxmlformats.org/spreadsheetml/2006/main" count="874" uniqueCount="432">
  <si>
    <t>до рішення Зачепилівської селищної ради</t>
  </si>
  <si>
    <t>від 22 грудня 2022 року № 3849   "Про бюджет Зачепилівської селищної територіальної громади на 2023 рік"</t>
  </si>
  <si>
    <t>(ХХІХ сесія VІІІ скликання)</t>
  </si>
  <si>
    <t>РОЗПОДІЛ</t>
  </si>
  <si>
    <t>2050700000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</si>
  <si>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</si>
  <si>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</si>
  <si>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</si>
  <si>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</si>
  <si>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</si>
  <si>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</si>
  <si>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</si>
  <si>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</si>
  <si>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</si>
  <si>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</si>
  <si>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</si>
  <si>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</si>
  <si>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</si>
  <si>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</si>
  <si>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</si>
  <si>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</si>
  <si>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</si>
  <si>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</si>
  <si>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</si>
  <si>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</si>
  <si>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</si>
  <si>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</si>
  <si>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</si>
  <si>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</si>
  <si>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</si>
  <si>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</si>
  <si>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</si>
  <si>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</si>
  <si>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</si>
  <si>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</si>
  <si>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</si>
  <si>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</si>
  <si>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</si>
  <si>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</si>
  <si>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</si>
  <si>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</si>
  <si>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</si>
  <si>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</si>
  <si>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</si>
  <si>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</si>
  <si>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</si>
  <si>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</si>
  <si>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</si>
  <si>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</si>
  <si>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</si>
  <si>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</si>
  <si>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</si>
  <si>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</si>
  <si>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</si>
  <si>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</si>
  <si>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</si>
  <si>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</si>
  <si>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</si>
  <si>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</si>
  <si>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</si>
  <si>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</si>
  <si>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</si>
  <si>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</si>
  <si>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</si>
  <si>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</si>
  <si>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</si>
  <si>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</si>
  <si>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</si>
  <si>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</si>
  <si>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</si>
  <si>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</si>
  <si>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</si>
  <si>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</si>
  <si>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</si>
  <si>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</si>
  <si>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</si>
  <si>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</si>
  <si>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</si>
  <si>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</si>
  <si>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</si>
  <si>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</si>
  <si>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</si>
  <si>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</si>
  <si>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</si>
  <si>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</si>
  <si>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</si>
  <si>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громадян, які постраждали внаслідок ЧАЕС, віднесені до І категорії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</si>
  <si>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</si>
  <si>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</si>
  <si>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</si>
  <si>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</si>
  <si>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</si>
  <si>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</si>
  <si>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</si>
  <si>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</si>
  <si>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</si>
  <si>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</si>
  <si>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</si>
  <si>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</si>
  <si>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</si>
  <si>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</si>
  <si>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</si>
  <si>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</si>
  <si>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</si>
  <si>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</si>
  <si>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</si>
  <si>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</si>
  <si>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</si>
  <si>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</si>
  <si>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</si>
  <si>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</si>
  <si>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</si>
  <si>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</si>
  <si>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</si>
  <si>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0118240</t>
  </si>
  <si>
    <t>8240</t>
  </si>
  <si>
    <t>0380</t>
  </si>
  <si>
    <t>Заходи та роботи з територіальної оборони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</si>
  <si>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</si>
  <si>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</si>
  <si>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</si>
  <si>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</si>
  <si>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</si>
  <si>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</si>
  <si>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</si>
  <si>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</si>
  <si>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</si>
  <si>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</si>
  <si>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</si>
  <si>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</si>
  <si>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</si>
  <si>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</si>
  <si>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</si>
  <si>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</si>
  <si>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</si>
  <si>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</si>
  <si>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</si>
  <si>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рахунок:Місцевий бюджет (школи)</t>
  </si>
  <si>
    <t>в т.ч за рахунок:МБ (НВК)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</si>
  <si>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</si>
  <si>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</si>
  <si>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</si>
  <si>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</si>
  <si>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</si>
  <si>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</si>
  <si>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</si>
  <si>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</si>
  <si>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</si>
  <si>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</si>
  <si>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</si>
  <si>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</si>
  <si>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</si>
  <si>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</si>
  <si>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</si>
  <si>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</si>
  <si>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</si>
  <si>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</si>
  <si>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</si>
  <si>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</si>
  <si>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</si>
  <si>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</si>
  <si>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</si>
  <si>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</si>
  <si>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</si>
  <si>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</si>
  <si>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</si>
  <si>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</si>
  <si>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</si>
  <si>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</si>
  <si>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</si>
  <si>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</si>
  <si>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</si>
  <si>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</si>
  <si>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</si>
  <si>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</si>
  <si>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</si>
  <si>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Фінансовий відділ Зачепилівської селищної ради</t>
  </si>
  <si>
    <t>3710000</t>
  </si>
  <si>
    <t>3710160</t>
  </si>
  <si>
    <t>X</t>
  </si>
  <si>
    <t>УСЬОГО</t>
  </si>
  <si>
    <t>Селищний голова</t>
  </si>
  <si>
    <t>Олена ПЕТРЕНКО</t>
  </si>
  <si>
    <t>Додаток 2</t>
  </si>
  <si>
    <t>Зачепилівська селищна рада (відповідальний виконавець)</t>
  </si>
  <si>
    <t>Відділ освіти, молоді та спорту Зачепилівської селищної ради Красноградського району Харківської області (відповідальний виконавець)</t>
  </si>
  <si>
    <t>Відділ культури і туризму Зачепилівської селищної ради (відповідальний виконавець)</t>
  </si>
  <si>
    <t>Фінансовий відділ Зачепилівської селищної ради (відповідальний виконавець)</t>
  </si>
  <si>
    <t>Фінансовий відділ Зачепилівської селищної ради (головний розпорядник)</t>
  </si>
  <si>
    <t>в т.ч за рахунок: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</si>
  <si>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ДОХОДИ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</si>
  <si>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</si>
  <si>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</si>
  <si>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</si>
  <si>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</si>
  <si>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</si>
  <si>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</si>
  <si>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</si>
  <si>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</si>
  <si>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</si>
  <si>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</si>
  <si>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</si>
  <si>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</si>
  <si>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</si>
  <si>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</si>
  <si>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</si>
  <si>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</si>
  <si>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</si>
  <si>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</si>
  <si>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</si>
  <si>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</si>
  <si>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</si>
  <si>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</si>
  <si>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</si>
  <si>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</si>
  <si>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</si>
  <si>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</si>
  <si>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</si>
  <si>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</si>
  <si>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</si>
  <si>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</si>
  <si>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</si>
  <si>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</si>
  <si>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</si>
  <si>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</si>
  <si>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</si>
  <si>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</si>
  <si>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</si>
  <si>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</si>
  <si>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</si>
  <si>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</si>
  <si>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</si>
  <si>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</si>
  <si>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</si>
  <si>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</si>
  <si>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</si>
  <si>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</si>
  <si>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</si>
  <si>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</si>
  <si>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</si>
  <si>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</si>
  <si>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</si>
  <si>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</si>
  <si>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</si>
  <si>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</si>
  <si>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</si>
  <si>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</si>
  <si>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</si>
  <si>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</si>
  <si>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</si>
  <si>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</si>
  <si>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</si>
  <si>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</si>
  <si>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</si>
  <si>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</si>
  <si>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</si>
  <si>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</si>
  <si>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</si>
  <si>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</si>
  <si>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</si>
  <si>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</si>
  <si>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</si>
  <si>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</si>
  <si>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</si>
  <si>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</si>
  <si>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</si>
  <si>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</si>
  <si>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</si>
  <si>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</si>
  <si>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</si>
  <si>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</si>
  <si>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</si>
  <si>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</si>
  <si>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</si>
  <si>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</si>
  <si>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</si>
  <si>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</si>
  <si>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</si>
  <si>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</si>
  <si>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</si>
  <si>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</si>
  <si>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</si>
  <si>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</si>
  <si>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</si>
  <si>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</si>
  <si>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</si>
  <si>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</si>
  <si>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</si>
  <si>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</si>
  <si>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</si>
  <si>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</si>
  <si>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</si>
  <si>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</si>
  <si>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</si>
  <si>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</si>
  <si>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</si>
  <si>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</si>
  <si>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</si>
  <si>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</si>
  <si>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</si>
  <si>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</si>
  <si>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</si>
  <si>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</si>
  <si>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</si>
  <si>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</si>
  <si>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</si>
  <si>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</si>
  <si>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</si>
  <si>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</si>
  <si>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</si>
  <si>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</si>
  <si>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</si>
  <si>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</si>
  <si>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</si>
  <si>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</si>
  <si>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</si>
  <si>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</si>
  <si>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</si>
  <si>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</si>
  <si>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</si>
  <si>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</si>
  <si>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</si>
  <si>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</si>
  <si>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</si>
  <si>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</si>
  <si>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</si>
  <si>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</si>
  <si>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</si>
  <si>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</si>
  <si>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</si>
  <si>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</si>
  <si>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</si>
  <si>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</si>
  <si>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</si>
  <si>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</si>
  <si>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</si>
  <si>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</si>
  <si>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</si>
  <si>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</si>
  <si>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</si>
  <si>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</si>
  <si>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</si>
  <si>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Х</t>
  </si>
  <si>
    <t>Разом доходів</t>
  </si>
  <si>
    <t>Додаток 1</t>
  </si>
  <si>
    <t>Бюджету Зачепилівської селищної територіальної громади на 2023 рік</t>
  </si>
  <si>
    <t>видатків Бюджету Зачепилівської селищної територіальної громади на 2023 рік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</si>
  <si>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</si>
  <si>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</si>
  <si>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</si>
  <si>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</si>
  <si>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</si>
  <si>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</si>
  <si>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</si>
  <si>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2010000000</t>
  </si>
  <si>
    <t>Обласний бюджет Харківської області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</si>
  <si>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</si>
  <si>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</si>
  <si>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</si>
  <si>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</si>
  <si>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</si>
  <si>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</si>
  <si>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</si>
  <si>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</si>
  <si>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</si>
  <si>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ІІ. Трансферти із спеціального фонду бюджету</t>
  </si>
  <si>
    <t>Додаток 3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</si>
  <si>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</si>
  <si>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</si>
  <si>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"Оплата комунальних послуг, енергоносіїв та фінансова підтримка комунального некомерційного підприємства "Зачепилівська центральна лікарня" Зачепилівської селищної ради  в 2021-2025 роках"</t>
  </si>
  <si>
    <t>№ 104 від 24.12.2020 р.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</si>
  <si>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</si>
  <si>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</si>
  <si>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</si>
  <si>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</si>
  <si>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туберкульоз" на 2021-2025 роки</t>
  </si>
  <si>
    <t>№ 106 від 24.12.2020 р.</t>
  </si>
  <si>
    <t>Комплексна Програма соціального захисту населення Зачепилівської селищної ради Красноградського району Харківської області на 2021-2023 роки</t>
  </si>
  <si>
    <t>№ 86 від 24.12.2020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</si>
  <si>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</si>
  <si>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</si>
  <si>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про надання одноразової матеріальної допомоги громадянам, які опинилися в складних життєвих обставинах, які проживають в населених пунктах Зачепилівської селищної ради на 2022-2025 роки</t>
  </si>
  <si>
    <t>№ 2915 від 22.12.2021 р.</t>
  </si>
  <si>
    <t>Програма благоустрою населених пунктів Зачепилівської селищної ради на 2022 - 2025 роки</t>
  </si>
  <si>
    <t>№ 2918 від 22.12.2021 р.</t>
  </si>
  <si>
    <t>Цільова програма забезпечення фінансування заходів національного спротиву Зачепилівської селищної ради на 2022-2023 роки</t>
  </si>
  <si>
    <t>№ 3399 від 03.02.2022 р.</t>
  </si>
  <si>
    <t>Додаток 4</t>
  </si>
  <si>
    <t xml:space="preserve"> "Про бюджет Зачепилівської селищної територіальної </t>
  </si>
  <si>
    <t>Ліміти споживання енергоносіїв у натуральних показниках розпорядникам бюджетних коштів селищного бюджету на 2023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</si>
  <si>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</si>
  <si>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</si>
  <si>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</si>
  <si>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</si>
  <si>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</si>
  <si>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</si>
  <si>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</si>
  <si>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</si>
  <si>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</si>
  <si>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</si>
  <si>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</si>
  <si>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</si>
  <si>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</si>
  <si>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</si>
  <si>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</si>
  <si>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</si>
  <si>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</si>
  <si>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</si>
  <si>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</si>
  <si>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</si>
  <si>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</si>
  <si>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</si>
  <si>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</si>
  <si>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</si>
  <si>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</si>
  <si>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Територіальний центр соціального обслуговування Зачепилівської селищної ради</t>
  </si>
  <si>
    <t>Разом :</t>
  </si>
  <si>
    <t>Додаток 5</t>
  </si>
  <si>
    <t>від  22 грудня 2022 року № 3849</t>
  </si>
  <si>
    <t xml:space="preserve">громади на 2023 рік" </t>
  </si>
  <si>
    <t>Соціальна Програма підтримки громадян похилого віку, осіб з інвалідністю, сімей, дітей та молоді на 2023 рік</t>
  </si>
  <si>
    <t>№ 3828 від 14.12.2022 р.</t>
  </si>
  <si>
    <t>Програма соціально-економічного розвитку Зачепилівської селищної ради Красноградського району Харківської області  на 2023 рік</t>
  </si>
  <si>
    <t>№ 3833 від 22.12.2022</t>
  </si>
  <si>
    <t>Програма розвитку Комунального підприємства "Зачепилівський  трудовий архів" на 2023 рік</t>
  </si>
  <si>
    <t>№ 3822 від 14.12.2022 р.</t>
  </si>
  <si>
    <t>Програма "Організація харчування здобувачів освіти закладів загальної середньої освіти" Зачепилівської селищної  ради на 2018-2023 роки</t>
  </si>
  <si>
    <t>№ 3839 від 22.12.2022 р.</t>
  </si>
  <si>
    <t>Програма "Шкільний автобус" Зачепилівської селищної ради на 2018-2023 роки</t>
  </si>
  <si>
    <t>№ 3838 від 22.12.2022 р.</t>
  </si>
  <si>
    <t>Розподіл витрат Бюджету Зачепилівської селищної територіальної громади на реалізацію місцевих/регіональних програм у 2023 році</t>
  </si>
  <si>
    <t>Зачепилівська селищна рада  (відповідальний виконавець)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</si>
</sst>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"/>
    <numFmt numFmtId="203" formatCode="#,##0.000"/>
    <numFmt numFmtId="204" formatCode="[$-FC19]d\ mmmm\ yyyy\ &quot;г.&quot;"/>
    <numFmt numFmtId="205" formatCode="0.000000"/>
    <numFmt numFmtId="206" formatCode="0.00000"/>
    <numFmt numFmtId="207" formatCode="0.0000"/>
    <numFmt numFmtId="208" formatCode="#,##0.0000"/>
    <numFmt numFmtId="209" formatCode="#,##0.0000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SansSerif"/>
      <family val="0"/>
    </font>
    <font>
      <sz val="8"/>
      <name val="Arial"/>
      <family val="0"/>
    </font>
    <font>
      <b/>
      <sz val="7"/>
      <color indexed="8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 vertical="top"/>
      <protection/>
    </xf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left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0" fontId="51" fillId="0" borderId="0" xfId="111" applyFont="1" applyAlignment="1">
      <alignment horizontal="center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35" fillId="0" borderId="0" xfId="111" applyProtection="1">
      <alignment/>
      <protection locked="0"/>
    </xf>
    <xf numFmtId="0" fontId="42" fillId="0" borderId="0" xfId="111" applyFont="1">
      <alignment/>
      <protection/>
    </xf>
    <xf numFmtId="0" fontId="42" fillId="0" borderId="0" xfId="111" applyFont="1" applyProtection="1">
      <alignment/>
      <protection locked="0"/>
    </xf>
    <xf numFmtId="0" fontId="43" fillId="0" borderId="0" xfId="111" applyFont="1" applyAlignment="1" applyProtection="1">
      <alignment horizontal="center"/>
      <protection locked="0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111" applyFont="1" applyAlignment="1" applyProtection="1">
      <alignment horizontal="center" vertical="center" wrapText="1"/>
      <protection locked="0"/>
    </xf>
    <xf numFmtId="0" fontId="35" fillId="0" borderId="0" xfId="111" applyAlignment="1" applyProtection="1">
      <alignment horizontal="center" vertical="center" wrapText="1"/>
      <protection locked="0"/>
    </xf>
    <xf numFmtId="0" fontId="48" fillId="0" borderId="11" xfId="111" applyFont="1" applyBorder="1" applyAlignment="1">
      <alignment horizontal="center" vertical="center" wrapText="1"/>
      <protection/>
    </xf>
    <xf numFmtId="0" fontId="48" fillId="0" borderId="12" xfId="111" applyFont="1" applyBorder="1" applyAlignment="1">
      <alignment horizontal="center" vertical="center" wrapText="1"/>
      <protection/>
    </xf>
    <xf numFmtId="196" fontId="48" fillId="0" borderId="12" xfId="111" applyNumberFormat="1" applyFont="1" applyBorder="1" applyAlignment="1">
      <alignment horizontal="center" vertical="center" wrapText="1"/>
      <protection/>
    </xf>
    <xf numFmtId="1" fontId="48" fillId="0" borderId="12" xfId="111" applyNumberFormat="1" applyFont="1" applyBorder="1" applyAlignment="1">
      <alignment horizontal="center" vertical="center" wrapText="1"/>
      <protection/>
    </xf>
    <xf numFmtId="201" fontId="48" fillId="0" borderId="12" xfId="111" applyNumberFormat="1" applyFont="1" applyBorder="1" applyAlignment="1">
      <alignment horizontal="center" vertical="center" wrapText="1"/>
      <protection/>
    </xf>
    <xf numFmtId="2" fontId="48" fillId="0" borderId="13" xfId="111" applyNumberFormat="1" applyFont="1" applyBorder="1" applyAlignment="1">
      <alignment horizontal="center" vertical="center" wrapText="1"/>
      <protection/>
    </xf>
    <xf numFmtId="201" fontId="50" fillId="0" borderId="12" xfId="111" applyNumberFormat="1" applyFont="1" applyBorder="1" applyAlignment="1">
      <alignment horizontal="center" vertical="center" wrapText="1"/>
      <protection/>
    </xf>
    <xf numFmtId="201" fontId="48" fillId="0" borderId="13" xfId="111" applyNumberFormat="1" applyFont="1" applyBorder="1" applyAlignment="1">
      <alignment horizontal="center" vertical="center" wrapText="1"/>
      <protection/>
    </xf>
    <xf numFmtId="196" fontId="50" fillId="0" borderId="12" xfId="111" applyNumberFormat="1" applyFont="1" applyBorder="1" applyAlignment="1">
      <alignment horizontal="center" vertical="center" wrapText="1"/>
      <protection/>
    </xf>
    <xf numFmtId="0" fontId="51" fillId="0" borderId="0" xfId="111" applyFont="1" applyProtection="1">
      <alignment/>
      <protection locked="0"/>
    </xf>
    <xf numFmtId="0" fontId="49" fillId="0" borderId="0" xfId="111" applyFont="1" applyBorder="1" applyAlignment="1" applyProtection="1">
      <alignment horizontal="center"/>
      <protection locked="0"/>
    </xf>
    <xf numFmtId="202" fontId="49" fillId="0" borderId="0" xfId="111" applyNumberFormat="1" applyFont="1" applyBorder="1" applyAlignment="1" applyProtection="1">
      <alignment horizontal="center" vertical="center" wrapText="1"/>
      <protection/>
    </xf>
    <xf numFmtId="203" fontId="49" fillId="0" borderId="0" xfId="111" applyNumberFormat="1" applyFont="1" applyBorder="1" applyAlignment="1" applyProtection="1">
      <alignment horizontal="center" vertical="center" wrapText="1"/>
      <protection/>
    </xf>
    <xf numFmtId="0" fontId="45" fillId="0" borderId="0" xfId="111" applyFont="1" applyProtection="1">
      <alignment/>
      <protection locked="0"/>
    </xf>
    <xf numFmtId="0" fontId="52" fillId="0" borderId="0" xfId="111" applyFont="1" applyProtection="1">
      <alignment/>
      <protection locked="0"/>
    </xf>
    <xf numFmtId="0" fontId="45" fillId="0" borderId="0" xfId="111" applyFont="1" applyAlignment="1">
      <alignment horizontal="left"/>
      <protection/>
    </xf>
    <xf numFmtId="0" fontId="53" fillId="0" borderId="0" xfId="111" applyFont="1">
      <alignment/>
      <protection/>
    </xf>
    <xf numFmtId="0" fontId="52" fillId="0" borderId="0" xfId="111" applyFont="1" applyProtection="1">
      <alignment/>
      <protection/>
    </xf>
    <xf numFmtId="0" fontId="53" fillId="0" borderId="0" xfId="111" applyFont="1" applyProtection="1">
      <alignment/>
      <protection locked="0"/>
    </xf>
    <xf numFmtId="0" fontId="35" fillId="0" borderId="0" xfId="111" applyFont="1" applyProtection="1">
      <alignment/>
      <protection locked="0"/>
    </xf>
    <xf numFmtId="0" fontId="43" fillId="0" borderId="0" xfId="111" applyFont="1" applyAlignment="1">
      <alignment/>
      <protection/>
    </xf>
    <xf numFmtId="0" fontId="51" fillId="0" borderId="0" xfId="111" applyFont="1">
      <alignment/>
      <protection/>
    </xf>
    <xf numFmtId="0" fontId="51" fillId="0" borderId="0" xfId="111" applyFont="1" applyAlignment="1" applyProtection="1">
      <alignment horizontal="center"/>
      <protection locked="0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48" fillId="0" borderId="12" xfId="111" applyFont="1" applyBorder="1" applyAlignment="1" applyProtection="1">
      <alignment horizontal="center" vertical="center" wrapText="1"/>
      <protection locked="0"/>
    </xf>
    <xf numFmtId="0" fontId="49" fillId="0" borderId="12" xfId="111" applyFont="1" applyBorder="1" applyAlignment="1" applyProtection="1">
      <alignment horizontal="center" vertical="center" wrapText="1"/>
      <protection locked="0"/>
    </xf>
    <xf numFmtId="201" fontId="49" fillId="0" borderId="12" xfId="111" applyNumberFormat="1" applyFont="1" applyBorder="1" applyAlignment="1" applyProtection="1">
      <alignment horizontal="center" vertical="center" wrapText="1"/>
      <protection locked="0"/>
    </xf>
    <xf numFmtId="2" fontId="48" fillId="0" borderId="12" xfId="111" applyNumberFormat="1" applyFont="1" applyBorder="1" applyAlignment="1">
      <alignment horizontal="center" vertical="center" wrapText="1"/>
      <protection/>
    </xf>
    <xf numFmtId="1" fontId="50" fillId="0" borderId="12" xfId="111" applyNumberFormat="1" applyFont="1" applyBorder="1" applyAlignment="1">
      <alignment horizontal="center" vertical="center" wrapText="1"/>
      <protection/>
    </xf>
    <xf numFmtId="0" fontId="49" fillId="0" borderId="12" xfId="111" applyFont="1" applyBorder="1" applyAlignment="1">
      <alignment horizontal="center" vertical="center" wrapText="1"/>
      <protection/>
    </xf>
    <xf numFmtId="201" fontId="49" fillId="0" borderId="12" xfId="111" applyNumberFormat="1" applyFont="1" applyBorder="1" applyAlignment="1">
      <alignment horizontal="center" vertical="center" wrapText="1"/>
      <protection/>
    </xf>
    <xf numFmtId="4" fontId="48" fillId="0" borderId="12" xfId="111" applyNumberFormat="1" applyFont="1" applyBorder="1" applyAlignment="1">
      <alignment horizontal="center" vertical="center" wrapText="1"/>
      <protection/>
    </xf>
    <xf numFmtId="196" fontId="49" fillId="0" borderId="12" xfId="111" applyNumberFormat="1" applyFont="1" applyBorder="1" applyAlignment="1">
      <alignment horizontal="center" vertical="center" wrapText="1"/>
      <protection/>
    </xf>
    <xf numFmtId="203" fontId="49" fillId="0" borderId="12" xfId="111" applyNumberFormat="1" applyFont="1" applyBorder="1" applyAlignment="1">
      <alignment horizontal="center" vertical="center" wrapText="1"/>
      <protection/>
    </xf>
    <xf numFmtId="0" fontId="48" fillId="0" borderId="14" xfId="111" applyFont="1" applyBorder="1" applyAlignment="1" applyProtection="1">
      <alignment vertical="center" wrapText="1"/>
      <protection locked="0"/>
    </xf>
    <xf numFmtId="0" fontId="48" fillId="0" borderId="13" xfId="111" applyFont="1" applyBorder="1" applyAlignment="1" applyProtection="1">
      <alignment horizontal="center" vertical="center" wrapText="1"/>
      <protection locked="0"/>
    </xf>
    <xf numFmtId="0" fontId="49" fillId="0" borderId="11" xfId="111" applyFont="1" applyBorder="1" applyAlignment="1" applyProtection="1">
      <alignment horizontal="center" vertical="center" wrapText="1"/>
      <protection locked="0"/>
    </xf>
    <xf numFmtId="201" fontId="49" fillId="0" borderId="13" xfId="111" applyNumberFormat="1" applyFont="1" applyBorder="1" applyAlignment="1" applyProtection="1">
      <alignment horizontal="center" vertical="center" wrapText="1"/>
      <protection locked="0"/>
    </xf>
    <xf numFmtId="0" fontId="49" fillId="0" borderId="11" xfId="111" applyFont="1" applyBorder="1" applyAlignment="1">
      <alignment horizontal="center" vertical="center" wrapText="1"/>
      <protection/>
    </xf>
    <xf numFmtId="201" fontId="49" fillId="0" borderId="13" xfId="111" applyNumberFormat="1" applyFont="1" applyBorder="1" applyAlignment="1">
      <alignment horizontal="center" vertical="center" wrapText="1"/>
      <protection/>
    </xf>
    <xf numFmtId="196" fontId="48" fillId="0" borderId="13" xfId="111" applyNumberFormat="1" applyFont="1" applyBorder="1" applyAlignment="1">
      <alignment horizontal="center" vertical="center" wrapText="1"/>
      <protection/>
    </xf>
    <xf numFmtId="203" fontId="49" fillId="0" borderId="13" xfId="111" applyNumberFormat="1" applyFont="1" applyBorder="1" applyAlignment="1">
      <alignment horizontal="center" vertical="center" wrapText="1"/>
      <protection/>
    </xf>
    <xf numFmtId="0" fontId="49" fillId="0" borderId="15" xfId="111" applyFont="1" applyBorder="1" applyAlignment="1">
      <alignment horizontal="center" vertical="center" wrapText="1"/>
      <protection/>
    </xf>
    <xf numFmtId="0" fontId="49" fillId="0" borderId="16" xfId="111" applyFont="1" applyBorder="1" applyAlignment="1">
      <alignment horizontal="center" vertical="center" wrapText="1"/>
      <protection/>
    </xf>
    <xf numFmtId="196" fontId="49" fillId="0" borderId="16" xfId="111" applyNumberFormat="1" applyFont="1" applyBorder="1" applyAlignment="1">
      <alignment horizontal="center" vertical="center" wrapText="1"/>
      <protection/>
    </xf>
    <xf numFmtId="203" fontId="49" fillId="0" borderId="16" xfId="111" applyNumberFormat="1" applyFont="1" applyBorder="1" applyAlignment="1">
      <alignment horizontal="center" vertical="center" wrapText="1"/>
      <protection/>
    </xf>
    <xf numFmtId="203" fontId="49" fillId="0" borderId="17" xfId="111" applyNumberFormat="1" applyFont="1" applyBorder="1" applyAlignment="1">
      <alignment horizontal="center" vertical="center" wrapText="1"/>
      <protection/>
    </xf>
    <xf numFmtId="202" fontId="49" fillId="0" borderId="18" xfId="111" applyNumberFormat="1" applyFont="1" applyBorder="1" applyAlignment="1" applyProtection="1">
      <alignment horizontal="center" vertical="center" wrapText="1"/>
      <protection/>
    </xf>
    <xf numFmtId="203" fontId="49" fillId="0" borderId="18" xfId="111" applyNumberFormat="1" applyFont="1" applyBorder="1" applyAlignment="1" applyProtection="1">
      <alignment horizontal="center" vertical="center" wrapText="1"/>
      <protection/>
    </xf>
    <xf numFmtId="203" fontId="49" fillId="0" borderId="19" xfId="111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51" fillId="0" borderId="0" xfId="111" applyFont="1" applyAlignment="1">
      <alignment horizontal="center"/>
      <protection/>
    </xf>
    <xf numFmtId="0" fontId="45" fillId="0" borderId="0" xfId="111" applyFont="1" applyAlignment="1" applyProtection="1">
      <alignment horizontal="center" vertical="center" wrapText="1"/>
      <protection locked="0"/>
    </xf>
    <xf numFmtId="0" fontId="54" fillId="0" borderId="0" xfId="111" applyFont="1" applyAlignment="1" applyProtection="1">
      <alignment horizontal="left"/>
      <protection locked="0"/>
    </xf>
    <xf numFmtId="0" fontId="48" fillId="0" borderId="21" xfId="111" applyFont="1" applyBorder="1" applyAlignment="1" applyProtection="1">
      <alignment horizontal="center" vertical="center" wrapText="1"/>
      <protection locked="0"/>
    </xf>
    <xf numFmtId="0" fontId="48" fillId="0" borderId="11" xfId="111" applyFont="1" applyBorder="1" applyAlignment="1" applyProtection="1">
      <alignment horizontal="center" vertical="center" wrapText="1"/>
      <protection locked="0"/>
    </xf>
    <xf numFmtId="0" fontId="48" fillId="0" borderId="14" xfId="111" applyFont="1" applyBorder="1" applyAlignment="1" applyProtection="1">
      <alignment horizontal="center" vertical="center" wrapText="1"/>
      <protection locked="0"/>
    </xf>
    <xf numFmtId="0" fontId="48" fillId="0" borderId="12" xfId="111" applyFont="1" applyBorder="1" applyAlignment="1" applyProtection="1">
      <alignment horizontal="center" vertical="center" wrapText="1"/>
      <protection locked="0"/>
    </xf>
    <xf numFmtId="0" fontId="48" fillId="0" borderId="22" xfId="111" applyFont="1" applyBorder="1" applyAlignment="1" applyProtection="1">
      <alignment horizontal="center" vertical="center" wrapText="1"/>
      <protection locked="0"/>
    </xf>
    <xf numFmtId="0" fontId="49" fillId="0" borderId="23" xfId="111" applyFont="1" applyBorder="1" applyAlignment="1" applyProtection="1">
      <alignment horizontal="center"/>
      <protection locked="0"/>
    </xf>
    <xf numFmtId="0" fontId="49" fillId="0" borderId="18" xfId="111" applyFont="1" applyBorder="1" applyAlignment="1" applyProtection="1">
      <alignment horizontal="center"/>
      <protection locked="0"/>
    </xf>
    <xf numFmtId="1" fontId="46" fillId="0" borderId="0" xfId="111" applyNumberFormat="1" applyFont="1" applyBorder="1" applyAlignment="1" quotePrefix="1">
      <alignment horizontal="left"/>
      <protection/>
    </xf>
    <xf numFmtId="0" fontId="47" fillId="0" borderId="0" xfId="111" applyFont="1" applyBorder="1" applyAlignment="1">
      <alignment horizontal="left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Zeros="0" zoomScale="150" zoomScaleNormal="150" zoomScalePageLayoutView="0" workbookViewId="0" topLeftCell="B73">
      <selection activeCell="N90" sqref="N90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15" customHeight="1">
      <c r="A1" s="1"/>
      <c r="B1" s="1"/>
      <c r="C1" s="1"/>
      <c r="D1" s="1"/>
      <c r="E1" s="83" t="s">
        <v>344</v>
      </c>
      <c r="F1" s="83"/>
      <c r="G1" s="83"/>
      <c r="H1" s="83"/>
      <c r="I1" s="1"/>
    </row>
    <row r="2" spans="1:9" ht="15" customHeight="1">
      <c r="A2" s="1"/>
      <c r="B2" s="1"/>
      <c r="C2" s="1"/>
      <c r="D2" s="1"/>
      <c r="E2" s="83" t="s">
        <v>0</v>
      </c>
      <c r="F2" s="83"/>
      <c r="G2" s="83"/>
      <c r="H2" s="83"/>
      <c r="I2" s="1"/>
    </row>
    <row r="3" spans="1:9" ht="37.5" customHeight="1">
      <c r="A3" s="1"/>
      <c r="B3" s="1"/>
      <c r="C3" s="1"/>
      <c r="D3" s="1"/>
      <c r="E3" s="83" t="s">
        <v>1</v>
      </c>
      <c r="F3" s="83"/>
      <c r="G3" s="83"/>
      <c r="H3" s="83"/>
      <c r="I3" s="1"/>
    </row>
    <row r="4" spans="1:9" ht="13.5" customHeight="1">
      <c r="A4" s="1"/>
      <c r="B4" s="1"/>
      <c r="C4" s="1"/>
      <c r="D4" s="1"/>
      <c r="E4" s="83" t="s">
        <v>2</v>
      </c>
      <c r="F4" s="83"/>
      <c r="G4" s="83"/>
      <c r="H4" s="83"/>
      <c r="I4" s="1"/>
    </row>
    <row r="5" spans="1:9" ht="15.75" customHeight="1">
      <c r="A5" s="1"/>
      <c r="B5" s="84" t="s">
        <v>190</v>
      </c>
      <c r="C5" s="84"/>
      <c r="D5" s="84"/>
      <c r="E5" s="84"/>
      <c r="F5" s="84"/>
      <c r="G5" s="84"/>
      <c r="H5" s="84"/>
      <c r="I5" s="1"/>
    </row>
    <row r="6" spans="1:9" ht="15.75" customHeight="1">
      <c r="A6" s="1"/>
      <c r="B6" s="84" t="s">
        <v>345</v>
      </c>
      <c r="C6" s="84"/>
      <c r="D6" s="84"/>
      <c r="E6" s="84"/>
      <c r="F6" s="84"/>
      <c r="G6" s="84"/>
      <c r="H6" s="84"/>
      <c r="I6" s="1"/>
    </row>
    <row r="7" spans="1:9" ht="10.5" customHeight="1">
      <c r="A7" s="1"/>
      <c r="B7" s="85">
        <v>2050700000</v>
      </c>
      <c r="C7" s="85"/>
      <c r="D7" s="1"/>
      <c r="E7" s="1"/>
      <c r="F7" s="1"/>
      <c r="G7" s="1"/>
      <c r="H7" s="1"/>
      <c r="I7" s="1"/>
    </row>
    <row r="8" spans="1:9" ht="12" customHeight="1">
      <c r="A8" s="1"/>
      <c r="B8" s="86" t="s">
        <v>5</v>
      </c>
      <c r="C8" s="86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6</v>
      </c>
      <c r="I9" s="1"/>
    </row>
    <row r="10" spans="1:9" ht="12" customHeight="1">
      <c r="A10" s="1"/>
      <c r="B10" s="87" t="s">
        <v>191</v>
      </c>
      <c r="C10" s="87" t="s">
        <v>192</v>
      </c>
      <c r="D10" s="87"/>
      <c r="E10" s="87" t="s">
        <v>14</v>
      </c>
      <c r="F10" s="87" t="s">
        <v>193</v>
      </c>
      <c r="G10" s="88" t="s">
        <v>12</v>
      </c>
      <c r="H10" s="88"/>
      <c r="I10" s="1"/>
    </row>
    <row r="11" spans="1:9" ht="28.5" customHeight="1">
      <c r="A11" s="1"/>
      <c r="B11" s="87"/>
      <c r="C11" s="87"/>
      <c r="D11" s="87"/>
      <c r="E11" s="87"/>
      <c r="F11" s="87"/>
      <c r="G11" s="3" t="s">
        <v>194</v>
      </c>
      <c r="H11" s="14" t="s">
        <v>195</v>
      </c>
      <c r="I11" s="1"/>
    </row>
    <row r="12" spans="1:9" ht="12" customHeight="1">
      <c r="A12" s="1"/>
      <c r="B12" s="4" t="s">
        <v>21</v>
      </c>
      <c r="C12" s="89" t="s">
        <v>22</v>
      </c>
      <c r="D12" s="89"/>
      <c r="E12" s="4" t="s">
        <v>23</v>
      </c>
      <c r="F12" s="4" t="s">
        <v>24</v>
      </c>
      <c r="G12" s="4" t="s">
        <v>25</v>
      </c>
      <c r="H12" s="4" t="s">
        <v>26</v>
      </c>
      <c r="I12" s="1"/>
    </row>
    <row r="13" spans="1:9" ht="13.5" customHeight="1">
      <c r="A13" s="1"/>
      <c r="B13" s="15" t="s">
        <v>196</v>
      </c>
      <c r="C13" s="90" t="s">
        <v>197</v>
      </c>
      <c r="D13" s="90"/>
      <c r="E13" s="16">
        <v>76951000</v>
      </c>
      <c r="F13" s="16">
        <v>76931000</v>
      </c>
      <c r="G13" s="16">
        <v>20000</v>
      </c>
      <c r="H13" s="16">
        <v>0</v>
      </c>
      <c r="I13" s="1"/>
    </row>
    <row r="14" spans="1:9" ht="19.5" customHeight="1">
      <c r="A14" s="1"/>
      <c r="B14" s="15" t="s">
        <v>198</v>
      </c>
      <c r="C14" s="91" t="s">
        <v>199</v>
      </c>
      <c r="D14" s="91"/>
      <c r="E14" s="16">
        <v>45780100</v>
      </c>
      <c r="F14" s="16">
        <v>45780100</v>
      </c>
      <c r="G14" s="16">
        <v>0</v>
      </c>
      <c r="H14" s="16">
        <v>0</v>
      </c>
      <c r="I14" s="1"/>
    </row>
    <row r="15" spans="1:9" ht="13.5" customHeight="1">
      <c r="A15" s="1"/>
      <c r="B15" s="15" t="s">
        <v>200</v>
      </c>
      <c r="C15" s="91" t="s">
        <v>201</v>
      </c>
      <c r="D15" s="91"/>
      <c r="E15" s="16">
        <v>45774100</v>
      </c>
      <c r="F15" s="16">
        <v>45774100</v>
      </c>
      <c r="G15" s="16">
        <v>0</v>
      </c>
      <c r="H15" s="16">
        <v>0</v>
      </c>
      <c r="I15" s="1"/>
    </row>
    <row r="16" spans="1:9" ht="19.5" customHeight="1">
      <c r="A16" s="1"/>
      <c r="B16" s="17" t="s">
        <v>202</v>
      </c>
      <c r="C16" s="92" t="s">
        <v>203</v>
      </c>
      <c r="D16" s="92"/>
      <c r="E16" s="18">
        <v>27974100</v>
      </c>
      <c r="F16" s="18">
        <v>27974100</v>
      </c>
      <c r="G16" s="18">
        <v>0</v>
      </c>
      <c r="H16" s="18">
        <v>0</v>
      </c>
      <c r="I16" s="1"/>
    </row>
    <row r="17" spans="1:9" ht="37.5" customHeight="1">
      <c r="A17" s="1"/>
      <c r="B17" s="17" t="s">
        <v>204</v>
      </c>
      <c r="C17" s="92" t="s">
        <v>205</v>
      </c>
      <c r="D17" s="92"/>
      <c r="E17" s="18">
        <v>3100000</v>
      </c>
      <c r="F17" s="18">
        <v>3100000</v>
      </c>
      <c r="G17" s="18">
        <v>0</v>
      </c>
      <c r="H17" s="18">
        <v>0</v>
      </c>
      <c r="I17" s="1"/>
    </row>
    <row r="18" spans="1:9" ht="19.5" customHeight="1">
      <c r="A18" s="1"/>
      <c r="B18" s="17" t="s">
        <v>206</v>
      </c>
      <c r="C18" s="92" t="s">
        <v>207</v>
      </c>
      <c r="D18" s="92"/>
      <c r="E18" s="18">
        <v>14000000</v>
      </c>
      <c r="F18" s="18">
        <v>14000000</v>
      </c>
      <c r="G18" s="18">
        <v>0</v>
      </c>
      <c r="H18" s="18">
        <v>0</v>
      </c>
      <c r="I18" s="1"/>
    </row>
    <row r="19" spans="1:9" ht="19.5" customHeight="1">
      <c r="A19" s="1"/>
      <c r="B19" s="17" t="s">
        <v>208</v>
      </c>
      <c r="C19" s="92" t="s">
        <v>209</v>
      </c>
      <c r="D19" s="92"/>
      <c r="E19" s="18">
        <v>700000</v>
      </c>
      <c r="F19" s="18">
        <v>700000</v>
      </c>
      <c r="G19" s="18">
        <v>0</v>
      </c>
      <c r="H19" s="18">
        <v>0</v>
      </c>
      <c r="I19" s="1"/>
    </row>
    <row r="20" spans="1:9" ht="13.5" customHeight="1">
      <c r="A20" s="1"/>
      <c r="B20" s="15" t="s">
        <v>210</v>
      </c>
      <c r="C20" s="91" t="s">
        <v>211</v>
      </c>
      <c r="D20" s="91"/>
      <c r="E20" s="16">
        <v>6000</v>
      </c>
      <c r="F20" s="16">
        <v>6000</v>
      </c>
      <c r="G20" s="16">
        <v>0</v>
      </c>
      <c r="H20" s="16">
        <v>0</v>
      </c>
      <c r="I20" s="1"/>
    </row>
    <row r="21" spans="1:9" ht="19.5" customHeight="1">
      <c r="A21" s="1"/>
      <c r="B21" s="17" t="s">
        <v>212</v>
      </c>
      <c r="C21" s="92" t="s">
        <v>213</v>
      </c>
      <c r="D21" s="92"/>
      <c r="E21" s="18">
        <v>6000</v>
      </c>
      <c r="F21" s="18">
        <v>6000</v>
      </c>
      <c r="G21" s="18">
        <v>0</v>
      </c>
      <c r="H21" s="18">
        <v>0</v>
      </c>
      <c r="I21" s="1"/>
    </row>
    <row r="22" spans="1:9" ht="13.5" customHeight="1">
      <c r="A22" s="1"/>
      <c r="B22" s="15" t="s">
        <v>214</v>
      </c>
      <c r="C22" s="91" t="s">
        <v>215</v>
      </c>
      <c r="D22" s="91"/>
      <c r="E22" s="16">
        <v>2329500</v>
      </c>
      <c r="F22" s="16">
        <v>2329500</v>
      </c>
      <c r="G22" s="16">
        <v>0</v>
      </c>
      <c r="H22" s="16">
        <v>0</v>
      </c>
      <c r="I22" s="1"/>
    </row>
    <row r="23" spans="1:9" ht="13.5" customHeight="1">
      <c r="A23" s="1"/>
      <c r="B23" s="15" t="s">
        <v>216</v>
      </c>
      <c r="C23" s="91" t="s">
        <v>217</v>
      </c>
      <c r="D23" s="91"/>
      <c r="E23" s="16">
        <v>2500</v>
      </c>
      <c r="F23" s="16">
        <v>2500</v>
      </c>
      <c r="G23" s="16">
        <v>0</v>
      </c>
      <c r="H23" s="16">
        <v>0</v>
      </c>
      <c r="I23" s="1"/>
    </row>
    <row r="24" spans="1:9" ht="28.5" customHeight="1">
      <c r="A24" s="1"/>
      <c r="B24" s="17" t="s">
        <v>218</v>
      </c>
      <c r="C24" s="92" t="s">
        <v>219</v>
      </c>
      <c r="D24" s="92"/>
      <c r="E24" s="18">
        <v>2500</v>
      </c>
      <c r="F24" s="18">
        <v>2500</v>
      </c>
      <c r="G24" s="18">
        <v>0</v>
      </c>
      <c r="H24" s="18">
        <v>0</v>
      </c>
      <c r="I24" s="1"/>
    </row>
    <row r="25" spans="1:9" ht="19.5" customHeight="1">
      <c r="A25" s="1"/>
      <c r="B25" s="15" t="s">
        <v>220</v>
      </c>
      <c r="C25" s="91" t="s">
        <v>221</v>
      </c>
      <c r="D25" s="91"/>
      <c r="E25" s="16">
        <v>2327000</v>
      </c>
      <c r="F25" s="16">
        <v>2327000</v>
      </c>
      <c r="G25" s="16">
        <v>0</v>
      </c>
      <c r="H25" s="16">
        <v>0</v>
      </c>
      <c r="I25" s="1"/>
    </row>
    <row r="26" spans="1:9" ht="19.5" customHeight="1">
      <c r="A26" s="1"/>
      <c r="B26" s="17" t="s">
        <v>222</v>
      </c>
      <c r="C26" s="92" t="s">
        <v>223</v>
      </c>
      <c r="D26" s="92"/>
      <c r="E26" s="18">
        <v>14000</v>
      </c>
      <c r="F26" s="18">
        <v>14000</v>
      </c>
      <c r="G26" s="18">
        <v>0</v>
      </c>
      <c r="H26" s="18">
        <v>0</v>
      </c>
      <c r="I26" s="1"/>
    </row>
    <row r="27" spans="1:9" ht="13.5" customHeight="1">
      <c r="A27" s="1"/>
      <c r="B27" s="17" t="s">
        <v>224</v>
      </c>
      <c r="C27" s="92" t="s">
        <v>225</v>
      </c>
      <c r="D27" s="92"/>
      <c r="E27" s="18">
        <v>13000</v>
      </c>
      <c r="F27" s="18">
        <v>13000</v>
      </c>
      <c r="G27" s="18">
        <v>0</v>
      </c>
      <c r="H27" s="18">
        <v>0</v>
      </c>
      <c r="I27" s="1"/>
    </row>
    <row r="28" spans="1:9" ht="19.5" customHeight="1">
      <c r="A28" s="1"/>
      <c r="B28" s="17" t="s">
        <v>226</v>
      </c>
      <c r="C28" s="92" t="s">
        <v>227</v>
      </c>
      <c r="D28" s="92"/>
      <c r="E28" s="18">
        <v>2100000</v>
      </c>
      <c r="F28" s="18">
        <v>2100000</v>
      </c>
      <c r="G28" s="18">
        <v>0</v>
      </c>
      <c r="H28" s="18">
        <v>0</v>
      </c>
      <c r="I28" s="1"/>
    </row>
    <row r="29" spans="1:9" ht="19.5" customHeight="1">
      <c r="A29" s="1"/>
      <c r="B29" s="17" t="s">
        <v>228</v>
      </c>
      <c r="C29" s="92" t="s">
        <v>229</v>
      </c>
      <c r="D29" s="92"/>
      <c r="E29" s="18">
        <v>200000</v>
      </c>
      <c r="F29" s="18">
        <v>200000</v>
      </c>
      <c r="G29" s="18">
        <v>0</v>
      </c>
      <c r="H29" s="18">
        <v>0</v>
      </c>
      <c r="I29" s="1"/>
    </row>
    <row r="30" spans="1:9" ht="13.5" customHeight="1">
      <c r="A30" s="1"/>
      <c r="B30" s="15" t="s">
        <v>230</v>
      </c>
      <c r="C30" s="91" t="s">
        <v>231</v>
      </c>
      <c r="D30" s="91"/>
      <c r="E30" s="16">
        <v>970000</v>
      </c>
      <c r="F30" s="16">
        <v>970000</v>
      </c>
      <c r="G30" s="16">
        <v>0</v>
      </c>
      <c r="H30" s="16">
        <v>0</v>
      </c>
      <c r="I30" s="1"/>
    </row>
    <row r="31" spans="1:9" ht="19.5" customHeight="1">
      <c r="A31" s="1"/>
      <c r="B31" s="15" t="s">
        <v>232</v>
      </c>
      <c r="C31" s="91" t="s">
        <v>233</v>
      </c>
      <c r="D31" s="91"/>
      <c r="E31" s="16">
        <v>130000</v>
      </c>
      <c r="F31" s="16">
        <v>130000</v>
      </c>
      <c r="G31" s="16">
        <v>0</v>
      </c>
      <c r="H31" s="16">
        <v>0</v>
      </c>
      <c r="I31" s="1"/>
    </row>
    <row r="32" spans="1:9" ht="13.5" customHeight="1">
      <c r="A32" s="1"/>
      <c r="B32" s="17" t="s">
        <v>234</v>
      </c>
      <c r="C32" s="92" t="s">
        <v>235</v>
      </c>
      <c r="D32" s="92"/>
      <c r="E32" s="18">
        <v>130000</v>
      </c>
      <c r="F32" s="18">
        <v>130000</v>
      </c>
      <c r="G32" s="18">
        <v>0</v>
      </c>
      <c r="H32" s="18">
        <v>0</v>
      </c>
      <c r="I32" s="1"/>
    </row>
    <row r="33" spans="1:9" ht="19.5" customHeight="1">
      <c r="A33" s="1"/>
      <c r="B33" s="15" t="s">
        <v>236</v>
      </c>
      <c r="C33" s="91" t="s">
        <v>237</v>
      </c>
      <c r="D33" s="91"/>
      <c r="E33" s="16">
        <v>750000</v>
      </c>
      <c r="F33" s="16">
        <v>750000</v>
      </c>
      <c r="G33" s="16">
        <v>0</v>
      </c>
      <c r="H33" s="16">
        <v>0</v>
      </c>
      <c r="I33" s="1"/>
    </row>
    <row r="34" spans="1:9" ht="13.5" customHeight="1">
      <c r="A34" s="1"/>
      <c r="B34" s="17" t="s">
        <v>238</v>
      </c>
      <c r="C34" s="92" t="s">
        <v>235</v>
      </c>
      <c r="D34" s="92"/>
      <c r="E34" s="18">
        <v>750000</v>
      </c>
      <c r="F34" s="18">
        <v>750000</v>
      </c>
      <c r="G34" s="18">
        <v>0</v>
      </c>
      <c r="H34" s="18">
        <v>0</v>
      </c>
      <c r="I34" s="1"/>
    </row>
    <row r="35" spans="1:9" ht="19.5" customHeight="1">
      <c r="A35" s="1"/>
      <c r="B35" s="15" t="s">
        <v>239</v>
      </c>
      <c r="C35" s="91" t="s">
        <v>240</v>
      </c>
      <c r="D35" s="91"/>
      <c r="E35" s="16">
        <v>90000</v>
      </c>
      <c r="F35" s="16">
        <v>90000</v>
      </c>
      <c r="G35" s="16">
        <v>0</v>
      </c>
      <c r="H35" s="16">
        <v>0</v>
      </c>
      <c r="I35" s="1"/>
    </row>
    <row r="36" spans="1:9" ht="46.5" customHeight="1">
      <c r="A36" s="1"/>
      <c r="B36" s="17" t="s">
        <v>241</v>
      </c>
      <c r="C36" s="92" t="s">
        <v>242</v>
      </c>
      <c r="D36" s="92"/>
      <c r="E36" s="18">
        <v>7000</v>
      </c>
      <c r="F36" s="18">
        <v>7000</v>
      </c>
      <c r="G36" s="18">
        <v>0</v>
      </c>
      <c r="H36" s="18">
        <v>0</v>
      </c>
      <c r="I36" s="1"/>
    </row>
    <row r="37" spans="1:9" ht="37.5" customHeight="1">
      <c r="A37" s="1"/>
      <c r="B37" s="17" t="s">
        <v>243</v>
      </c>
      <c r="C37" s="92" t="s">
        <v>244</v>
      </c>
      <c r="D37" s="92"/>
      <c r="E37" s="18">
        <v>83000</v>
      </c>
      <c r="F37" s="18">
        <v>83000</v>
      </c>
      <c r="G37" s="18">
        <v>0</v>
      </c>
      <c r="H37" s="18">
        <v>0</v>
      </c>
      <c r="I37" s="1"/>
    </row>
    <row r="38" spans="1:9" ht="19.5" customHeight="1">
      <c r="A38" s="1"/>
      <c r="B38" s="15" t="s">
        <v>245</v>
      </c>
      <c r="C38" s="91" t="s">
        <v>246</v>
      </c>
      <c r="D38" s="91"/>
      <c r="E38" s="16">
        <v>27851400</v>
      </c>
      <c r="F38" s="16">
        <v>27851400</v>
      </c>
      <c r="G38" s="16">
        <v>0</v>
      </c>
      <c r="H38" s="16">
        <v>0</v>
      </c>
      <c r="I38" s="1"/>
    </row>
    <row r="39" spans="1:9" ht="13.5" customHeight="1">
      <c r="A39" s="1"/>
      <c r="B39" s="15" t="s">
        <v>247</v>
      </c>
      <c r="C39" s="91" t="s">
        <v>248</v>
      </c>
      <c r="D39" s="91"/>
      <c r="E39" s="16">
        <v>13960400</v>
      </c>
      <c r="F39" s="16">
        <v>13960400</v>
      </c>
      <c r="G39" s="16">
        <v>0</v>
      </c>
      <c r="H39" s="16">
        <v>0</v>
      </c>
      <c r="I39" s="1"/>
    </row>
    <row r="40" spans="1:9" ht="19.5" customHeight="1">
      <c r="A40" s="1"/>
      <c r="B40" s="17" t="s">
        <v>249</v>
      </c>
      <c r="C40" s="92" t="s">
        <v>250</v>
      </c>
      <c r="D40" s="92"/>
      <c r="E40" s="18">
        <v>18300</v>
      </c>
      <c r="F40" s="18">
        <v>18300</v>
      </c>
      <c r="G40" s="18">
        <v>0</v>
      </c>
      <c r="H40" s="18">
        <v>0</v>
      </c>
      <c r="I40" s="1"/>
    </row>
    <row r="41" spans="1:9" ht="19.5" customHeight="1">
      <c r="A41" s="1"/>
      <c r="B41" s="17" t="s">
        <v>251</v>
      </c>
      <c r="C41" s="92" t="s">
        <v>252</v>
      </c>
      <c r="D41" s="92"/>
      <c r="E41" s="18">
        <v>80000</v>
      </c>
      <c r="F41" s="18">
        <v>80000</v>
      </c>
      <c r="G41" s="18">
        <v>0</v>
      </c>
      <c r="H41" s="18">
        <v>0</v>
      </c>
      <c r="I41" s="1"/>
    </row>
    <row r="42" spans="1:9" ht="19.5" customHeight="1">
      <c r="A42" s="1"/>
      <c r="B42" s="17" t="s">
        <v>253</v>
      </c>
      <c r="C42" s="92" t="s">
        <v>254</v>
      </c>
      <c r="D42" s="92"/>
      <c r="E42" s="18">
        <v>354000</v>
      </c>
      <c r="F42" s="18">
        <v>354000</v>
      </c>
      <c r="G42" s="18">
        <v>0</v>
      </c>
      <c r="H42" s="18">
        <v>0</v>
      </c>
      <c r="I42" s="1"/>
    </row>
    <row r="43" spans="1:9" ht="19.5" customHeight="1">
      <c r="A43" s="1"/>
      <c r="B43" s="17" t="s">
        <v>255</v>
      </c>
      <c r="C43" s="92" t="s">
        <v>256</v>
      </c>
      <c r="D43" s="92"/>
      <c r="E43" s="18">
        <v>558100</v>
      </c>
      <c r="F43" s="18">
        <v>558100</v>
      </c>
      <c r="G43" s="18">
        <v>0</v>
      </c>
      <c r="H43" s="18">
        <v>0</v>
      </c>
      <c r="I43" s="1"/>
    </row>
    <row r="44" spans="1:9" ht="13.5" customHeight="1">
      <c r="A44" s="1"/>
      <c r="B44" s="17" t="s">
        <v>257</v>
      </c>
      <c r="C44" s="92" t="s">
        <v>258</v>
      </c>
      <c r="D44" s="92"/>
      <c r="E44" s="18">
        <v>870000</v>
      </c>
      <c r="F44" s="18">
        <v>870000</v>
      </c>
      <c r="G44" s="18">
        <v>0</v>
      </c>
      <c r="H44" s="18">
        <v>0</v>
      </c>
      <c r="I44" s="1"/>
    </row>
    <row r="45" spans="1:9" ht="13.5" customHeight="1">
      <c r="A45" s="1"/>
      <c r="B45" s="17" t="s">
        <v>259</v>
      </c>
      <c r="C45" s="92" t="s">
        <v>260</v>
      </c>
      <c r="D45" s="92"/>
      <c r="E45" s="18">
        <v>5100000</v>
      </c>
      <c r="F45" s="18">
        <v>5100000</v>
      </c>
      <c r="G45" s="18">
        <v>0</v>
      </c>
      <c r="H45" s="18">
        <v>0</v>
      </c>
      <c r="I45" s="1"/>
    </row>
    <row r="46" spans="1:9" ht="13.5" customHeight="1">
      <c r="A46" s="1"/>
      <c r="B46" s="17" t="s">
        <v>261</v>
      </c>
      <c r="C46" s="92" t="s">
        <v>262</v>
      </c>
      <c r="D46" s="92"/>
      <c r="E46" s="18">
        <v>5480000</v>
      </c>
      <c r="F46" s="18">
        <v>5480000</v>
      </c>
      <c r="G46" s="18">
        <v>0</v>
      </c>
      <c r="H46" s="18">
        <v>0</v>
      </c>
      <c r="I46" s="1"/>
    </row>
    <row r="47" spans="1:9" ht="13.5" customHeight="1">
      <c r="A47" s="1"/>
      <c r="B47" s="17" t="s">
        <v>263</v>
      </c>
      <c r="C47" s="92" t="s">
        <v>264</v>
      </c>
      <c r="D47" s="92"/>
      <c r="E47" s="18">
        <v>1500000</v>
      </c>
      <c r="F47" s="18">
        <v>1500000</v>
      </c>
      <c r="G47" s="18">
        <v>0</v>
      </c>
      <c r="H47" s="18">
        <v>0</v>
      </c>
      <c r="I47" s="1"/>
    </row>
    <row r="48" spans="1:9" ht="13.5" customHeight="1">
      <c r="A48" s="1"/>
      <c r="B48" s="15" t="s">
        <v>265</v>
      </c>
      <c r="C48" s="91" t="s">
        <v>266</v>
      </c>
      <c r="D48" s="91"/>
      <c r="E48" s="16">
        <v>1000</v>
      </c>
      <c r="F48" s="16">
        <v>1000</v>
      </c>
      <c r="G48" s="16">
        <v>0</v>
      </c>
      <c r="H48" s="16">
        <v>0</v>
      </c>
      <c r="I48" s="1"/>
    </row>
    <row r="49" spans="1:9" ht="13.5" customHeight="1">
      <c r="A49" s="1"/>
      <c r="B49" s="17" t="s">
        <v>267</v>
      </c>
      <c r="C49" s="92" t="s">
        <v>268</v>
      </c>
      <c r="D49" s="92"/>
      <c r="E49" s="18">
        <v>1000</v>
      </c>
      <c r="F49" s="18">
        <v>1000</v>
      </c>
      <c r="G49" s="18">
        <v>0</v>
      </c>
      <c r="H49" s="18">
        <v>0</v>
      </c>
      <c r="I49" s="1"/>
    </row>
    <row r="50" spans="1:9" ht="13.5" customHeight="1">
      <c r="A50" s="1"/>
      <c r="B50" s="15" t="s">
        <v>269</v>
      </c>
      <c r="C50" s="91" t="s">
        <v>270</v>
      </c>
      <c r="D50" s="91"/>
      <c r="E50" s="16">
        <v>13890000</v>
      </c>
      <c r="F50" s="16">
        <v>13890000</v>
      </c>
      <c r="G50" s="16">
        <v>0</v>
      </c>
      <c r="H50" s="16">
        <v>0</v>
      </c>
      <c r="I50" s="1"/>
    </row>
    <row r="51" spans="1:9" ht="13.5" customHeight="1">
      <c r="A51" s="1"/>
      <c r="B51" s="17" t="s">
        <v>271</v>
      </c>
      <c r="C51" s="92" t="s">
        <v>272</v>
      </c>
      <c r="D51" s="92"/>
      <c r="E51" s="18">
        <v>163800</v>
      </c>
      <c r="F51" s="18">
        <v>163800</v>
      </c>
      <c r="G51" s="18">
        <v>0</v>
      </c>
      <c r="H51" s="18">
        <v>0</v>
      </c>
      <c r="I51" s="1"/>
    </row>
    <row r="52" spans="1:9" ht="13.5" customHeight="1">
      <c r="A52" s="1"/>
      <c r="B52" s="17" t="s">
        <v>273</v>
      </c>
      <c r="C52" s="92" t="s">
        <v>274</v>
      </c>
      <c r="D52" s="92"/>
      <c r="E52" s="18">
        <v>4526200</v>
      </c>
      <c r="F52" s="18">
        <v>4526200</v>
      </c>
      <c r="G52" s="18">
        <v>0</v>
      </c>
      <c r="H52" s="18">
        <v>0</v>
      </c>
      <c r="I52" s="1"/>
    </row>
    <row r="53" spans="1:9" ht="28.5" customHeight="1">
      <c r="A53" s="1"/>
      <c r="B53" s="17" t="s">
        <v>275</v>
      </c>
      <c r="C53" s="92" t="s">
        <v>276</v>
      </c>
      <c r="D53" s="92"/>
      <c r="E53" s="18">
        <v>9200000</v>
      </c>
      <c r="F53" s="18">
        <v>9200000</v>
      </c>
      <c r="G53" s="18">
        <v>0</v>
      </c>
      <c r="H53" s="18">
        <v>0</v>
      </c>
      <c r="I53" s="1"/>
    </row>
    <row r="54" spans="1:9" ht="13.5" customHeight="1">
      <c r="A54" s="1"/>
      <c r="B54" s="15" t="s">
        <v>277</v>
      </c>
      <c r="C54" s="91" t="s">
        <v>278</v>
      </c>
      <c r="D54" s="91"/>
      <c r="E54" s="16">
        <v>20000</v>
      </c>
      <c r="F54" s="16">
        <v>0</v>
      </c>
      <c r="G54" s="16">
        <v>20000</v>
      </c>
      <c r="H54" s="16">
        <v>0</v>
      </c>
      <c r="I54" s="1"/>
    </row>
    <row r="55" spans="1:9" ht="13.5" customHeight="1">
      <c r="A55" s="1"/>
      <c r="B55" s="15" t="s">
        <v>279</v>
      </c>
      <c r="C55" s="91" t="s">
        <v>280</v>
      </c>
      <c r="D55" s="91"/>
      <c r="E55" s="16">
        <v>20000</v>
      </c>
      <c r="F55" s="16">
        <v>0</v>
      </c>
      <c r="G55" s="16">
        <v>20000</v>
      </c>
      <c r="H55" s="16">
        <v>0</v>
      </c>
      <c r="I55" s="1"/>
    </row>
    <row r="56" spans="1:9" ht="28.5" customHeight="1">
      <c r="A56" s="1"/>
      <c r="B56" s="17" t="s">
        <v>281</v>
      </c>
      <c r="C56" s="92" t="s">
        <v>282</v>
      </c>
      <c r="D56" s="92"/>
      <c r="E56" s="18">
        <v>7000</v>
      </c>
      <c r="F56" s="18">
        <v>0</v>
      </c>
      <c r="G56" s="18">
        <v>7000</v>
      </c>
      <c r="H56" s="18">
        <v>0</v>
      </c>
      <c r="I56" s="1"/>
    </row>
    <row r="57" spans="1:9" ht="28.5" customHeight="1">
      <c r="A57" s="1"/>
      <c r="B57" s="17" t="s">
        <v>283</v>
      </c>
      <c r="C57" s="92" t="s">
        <v>284</v>
      </c>
      <c r="D57" s="92"/>
      <c r="E57" s="18">
        <v>13000</v>
      </c>
      <c r="F57" s="18">
        <v>0</v>
      </c>
      <c r="G57" s="18">
        <v>13000</v>
      </c>
      <c r="H57" s="18">
        <v>0</v>
      </c>
      <c r="I57" s="1"/>
    </row>
    <row r="58" spans="1:9" ht="13.5" customHeight="1">
      <c r="A58" s="1"/>
      <c r="B58" s="15" t="s">
        <v>285</v>
      </c>
      <c r="C58" s="90" t="s">
        <v>286</v>
      </c>
      <c r="D58" s="90"/>
      <c r="E58" s="16">
        <v>906799</v>
      </c>
      <c r="F58" s="16">
        <v>569000</v>
      </c>
      <c r="G58" s="16">
        <v>337799</v>
      </c>
      <c r="H58" s="16">
        <v>0</v>
      </c>
      <c r="I58" s="1"/>
    </row>
    <row r="59" spans="1:9" ht="13.5" customHeight="1">
      <c r="A59" s="1"/>
      <c r="B59" s="15" t="s">
        <v>287</v>
      </c>
      <c r="C59" s="91" t="s">
        <v>288</v>
      </c>
      <c r="D59" s="91"/>
      <c r="E59" s="16">
        <v>25000</v>
      </c>
      <c r="F59" s="16">
        <v>25000</v>
      </c>
      <c r="G59" s="16">
        <v>0</v>
      </c>
      <c r="H59" s="16">
        <v>0</v>
      </c>
      <c r="I59" s="1"/>
    </row>
    <row r="60" spans="1:9" ht="13.5" customHeight="1">
      <c r="A60" s="1"/>
      <c r="B60" s="15" t="s">
        <v>289</v>
      </c>
      <c r="C60" s="91" t="s">
        <v>290</v>
      </c>
      <c r="D60" s="91"/>
      <c r="E60" s="16">
        <v>25000</v>
      </c>
      <c r="F60" s="16">
        <v>25000</v>
      </c>
      <c r="G60" s="16">
        <v>0</v>
      </c>
      <c r="H60" s="16">
        <v>0</v>
      </c>
      <c r="I60" s="1"/>
    </row>
    <row r="61" spans="1:9" ht="13.5" customHeight="1">
      <c r="A61" s="1"/>
      <c r="B61" s="17" t="s">
        <v>291</v>
      </c>
      <c r="C61" s="92" t="s">
        <v>292</v>
      </c>
      <c r="D61" s="92"/>
      <c r="E61" s="18">
        <v>25000</v>
      </c>
      <c r="F61" s="18">
        <v>25000</v>
      </c>
      <c r="G61" s="18">
        <v>0</v>
      </c>
      <c r="H61" s="18">
        <v>0</v>
      </c>
      <c r="I61" s="1"/>
    </row>
    <row r="62" spans="1:9" ht="19.5" customHeight="1">
      <c r="A62" s="1"/>
      <c r="B62" s="15" t="s">
        <v>293</v>
      </c>
      <c r="C62" s="91" t="s">
        <v>294</v>
      </c>
      <c r="D62" s="91"/>
      <c r="E62" s="16">
        <v>494000</v>
      </c>
      <c r="F62" s="16">
        <v>494000</v>
      </c>
      <c r="G62" s="16">
        <v>0</v>
      </c>
      <c r="H62" s="16">
        <v>0</v>
      </c>
      <c r="I62" s="1"/>
    </row>
    <row r="63" spans="1:9" ht="13.5" customHeight="1">
      <c r="A63" s="1"/>
      <c r="B63" s="15" t="s">
        <v>295</v>
      </c>
      <c r="C63" s="91" t="s">
        <v>296</v>
      </c>
      <c r="D63" s="91"/>
      <c r="E63" s="16">
        <v>430000</v>
      </c>
      <c r="F63" s="16">
        <v>430000</v>
      </c>
      <c r="G63" s="16">
        <v>0</v>
      </c>
      <c r="H63" s="16">
        <v>0</v>
      </c>
      <c r="I63" s="1"/>
    </row>
    <row r="64" spans="1:9" ht="13.5" customHeight="1">
      <c r="A64" s="1"/>
      <c r="B64" s="17" t="s">
        <v>297</v>
      </c>
      <c r="C64" s="92" t="s">
        <v>298</v>
      </c>
      <c r="D64" s="92"/>
      <c r="E64" s="18">
        <v>80000</v>
      </c>
      <c r="F64" s="18">
        <v>80000</v>
      </c>
      <c r="G64" s="18">
        <v>0</v>
      </c>
      <c r="H64" s="18">
        <v>0</v>
      </c>
      <c r="I64" s="1"/>
    </row>
    <row r="65" spans="1:9" ht="19.5" customHeight="1">
      <c r="A65" s="1"/>
      <c r="B65" s="17" t="s">
        <v>299</v>
      </c>
      <c r="C65" s="92" t="s">
        <v>300</v>
      </c>
      <c r="D65" s="92"/>
      <c r="E65" s="18">
        <v>350000</v>
      </c>
      <c r="F65" s="18">
        <v>350000</v>
      </c>
      <c r="G65" s="18">
        <v>0</v>
      </c>
      <c r="H65" s="18">
        <v>0</v>
      </c>
      <c r="I65" s="1"/>
    </row>
    <row r="66" spans="1:9" ht="19.5" customHeight="1">
      <c r="A66" s="1"/>
      <c r="B66" s="15" t="s">
        <v>301</v>
      </c>
      <c r="C66" s="91" t="s">
        <v>302</v>
      </c>
      <c r="D66" s="91"/>
      <c r="E66" s="16">
        <v>42000</v>
      </c>
      <c r="F66" s="16">
        <v>42000</v>
      </c>
      <c r="G66" s="16">
        <v>0</v>
      </c>
      <c r="H66" s="16">
        <v>0</v>
      </c>
      <c r="I66" s="1"/>
    </row>
    <row r="67" spans="1:9" ht="19.5" customHeight="1">
      <c r="A67" s="1"/>
      <c r="B67" s="17" t="s">
        <v>303</v>
      </c>
      <c r="C67" s="92" t="s">
        <v>304</v>
      </c>
      <c r="D67" s="92"/>
      <c r="E67" s="18">
        <v>42000</v>
      </c>
      <c r="F67" s="18">
        <v>42000</v>
      </c>
      <c r="G67" s="18">
        <v>0</v>
      </c>
      <c r="H67" s="18">
        <v>0</v>
      </c>
      <c r="I67" s="1"/>
    </row>
    <row r="68" spans="1:9" ht="13.5" customHeight="1">
      <c r="A68" s="1"/>
      <c r="B68" s="15" t="s">
        <v>305</v>
      </c>
      <c r="C68" s="91" t="s">
        <v>306</v>
      </c>
      <c r="D68" s="91"/>
      <c r="E68" s="16">
        <v>22000</v>
      </c>
      <c r="F68" s="16">
        <v>22000</v>
      </c>
      <c r="G68" s="16">
        <v>0</v>
      </c>
      <c r="H68" s="16">
        <v>0</v>
      </c>
      <c r="I68" s="1"/>
    </row>
    <row r="69" spans="1:9" ht="28.5" customHeight="1">
      <c r="A69" s="1"/>
      <c r="B69" s="17" t="s">
        <v>307</v>
      </c>
      <c r="C69" s="92" t="s">
        <v>308</v>
      </c>
      <c r="D69" s="92"/>
      <c r="E69" s="18">
        <v>21200</v>
      </c>
      <c r="F69" s="18">
        <v>21200</v>
      </c>
      <c r="G69" s="18">
        <v>0</v>
      </c>
      <c r="H69" s="18">
        <v>0</v>
      </c>
      <c r="I69" s="1"/>
    </row>
    <row r="70" spans="1:9" ht="13.5" customHeight="1">
      <c r="A70" s="1"/>
      <c r="B70" s="17" t="s">
        <v>309</v>
      </c>
      <c r="C70" s="92" t="s">
        <v>310</v>
      </c>
      <c r="D70" s="92"/>
      <c r="E70" s="18">
        <v>100</v>
      </c>
      <c r="F70" s="18">
        <v>100</v>
      </c>
      <c r="G70" s="18">
        <v>0</v>
      </c>
      <c r="H70" s="18">
        <v>0</v>
      </c>
      <c r="I70" s="1"/>
    </row>
    <row r="71" spans="1:9" ht="19.5" customHeight="1">
      <c r="A71" s="1"/>
      <c r="B71" s="17" t="s">
        <v>311</v>
      </c>
      <c r="C71" s="92" t="s">
        <v>312</v>
      </c>
      <c r="D71" s="92"/>
      <c r="E71" s="18">
        <v>700</v>
      </c>
      <c r="F71" s="18">
        <v>700</v>
      </c>
      <c r="G71" s="18">
        <v>0</v>
      </c>
      <c r="H71" s="18">
        <v>0</v>
      </c>
      <c r="I71" s="1"/>
    </row>
    <row r="72" spans="1:9" ht="13.5" customHeight="1">
      <c r="A72" s="1"/>
      <c r="B72" s="15" t="s">
        <v>313</v>
      </c>
      <c r="C72" s="91" t="s">
        <v>314</v>
      </c>
      <c r="D72" s="91"/>
      <c r="E72" s="16">
        <v>50000</v>
      </c>
      <c r="F72" s="16">
        <v>50000</v>
      </c>
      <c r="G72" s="16">
        <v>0</v>
      </c>
      <c r="H72" s="16">
        <v>0</v>
      </c>
      <c r="I72" s="1"/>
    </row>
    <row r="73" spans="1:9" ht="13.5" customHeight="1">
      <c r="A73" s="1"/>
      <c r="B73" s="15" t="s">
        <v>315</v>
      </c>
      <c r="C73" s="91" t="s">
        <v>290</v>
      </c>
      <c r="D73" s="91"/>
      <c r="E73" s="16">
        <v>50000</v>
      </c>
      <c r="F73" s="16">
        <v>50000</v>
      </c>
      <c r="G73" s="16">
        <v>0</v>
      </c>
      <c r="H73" s="16">
        <v>0</v>
      </c>
      <c r="I73" s="1"/>
    </row>
    <row r="74" spans="1:9" ht="13.5" customHeight="1">
      <c r="A74" s="1"/>
      <c r="B74" s="17" t="s">
        <v>316</v>
      </c>
      <c r="C74" s="92" t="s">
        <v>290</v>
      </c>
      <c r="D74" s="92"/>
      <c r="E74" s="18">
        <v>50000</v>
      </c>
      <c r="F74" s="18">
        <v>50000</v>
      </c>
      <c r="G74" s="18">
        <v>0</v>
      </c>
      <c r="H74" s="18">
        <v>0</v>
      </c>
      <c r="I74" s="1"/>
    </row>
    <row r="75" spans="1:9" ht="13.5" customHeight="1">
      <c r="A75" s="1"/>
      <c r="B75" s="15" t="s">
        <v>317</v>
      </c>
      <c r="C75" s="91" t="s">
        <v>318</v>
      </c>
      <c r="D75" s="91"/>
      <c r="E75" s="16">
        <v>337799</v>
      </c>
      <c r="F75" s="16">
        <v>0</v>
      </c>
      <c r="G75" s="16">
        <v>337799</v>
      </c>
      <c r="H75" s="16">
        <v>0</v>
      </c>
      <c r="I75" s="1"/>
    </row>
    <row r="76" spans="1:9" ht="19.5" customHeight="1">
      <c r="A76" s="1"/>
      <c r="B76" s="15" t="s">
        <v>319</v>
      </c>
      <c r="C76" s="91" t="s">
        <v>320</v>
      </c>
      <c r="D76" s="91"/>
      <c r="E76" s="16">
        <v>337799</v>
      </c>
      <c r="F76" s="16">
        <v>0</v>
      </c>
      <c r="G76" s="16">
        <v>337799</v>
      </c>
      <c r="H76" s="16">
        <v>0</v>
      </c>
      <c r="I76" s="1"/>
    </row>
    <row r="77" spans="1:9" ht="19.5" customHeight="1">
      <c r="A77" s="1"/>
      <c r="B77" s="17" t="s">
        <v>321</v>
      </c>
      <c r="C77" s="92" t="s">
        <v>322</v>
      </c>
      <c r="D77" s="92"/>
      <c r="E77" s="18">
        <v>252799</v>
      </c>
      <c r="F77" s="18">
        <v>0</v>
      </c>
      <c r="G77" s="18">
        <v>252799</v>
      </c>
      <c r="H77" s="18">
        <v>0</v>
      </c>
      <c r="I77" s="1"/>
    </row>
    <row r="78" spans="1:9" ht="28.5" customHeight="1">
      <c r="A78" s="1"/>
      <c r="B78" s="17" t="s">
        <v>323</v>
      </c>
      <c r="C78" s="92" t="s">
        <v>324</v>
      </c>
      <c r="D78" s="92"/>
      <c r="E78" s="18">
        <v>85000</v>
      </c>
      <c r="F78" s="18">
        <v>0</v>
      </c>
      <c r="G78" s="18">
        <v>85000</v>
      </c>
      <c r="H78" s="18">
        <v>0</v>
      </c>
      <c r="I78" s="1"/>
    </row>
    <row r="79" spans="1:9" ht="27.75" customHeight="1">
      <c r="A79" s="1"/>
      <c r="B79" s="3" t="s">
        <v>38</v>
      </c>
      <c r="C79" s="93" t="s">
        <v>325</v>
      </c>
      <c r="D79" s="93"/>
      <c r="E79" s="19">
        <v>77857799</v>
      </c>
      <c r="F79" s="19">
        <v>77500000</v>
      </c>
      <c r="G79" s="19">
        <v>357799</v>
      </c>
      <c r="H79" s="19">
        <v>0</v>
      </c>
      <c r="I79" s="1"/>
    </row>
    <row r="80" spans="1:9" ht="13.5" customHeight="1">
      <c r="A80" s="1"/>
      <c r="B80" s="15" t="s">
        <v>326</v>
      </c>
      <c r="C80" s="90" t="s">
        <v>327</v>
      </c>
      <c r="D80" s="90"/>
      <c r="E80" s="16">
        <v>24761420</v>
      </c>
      <c r="F80" s="16">
        <v>24761420</v>
      </c>
      <c r="G80" s="16">
        <v>0</v>
      </c>
      <c r="H80" s="16">
        <v>0</v>
      </c>
      <c r="I80" s="1"/>
    </row>
    <row r="81" spans="1:9" ht="13.5" customHeight="1">
      <c r="A81" s="1"/>
      <c r="B81" s="15" t="s">
        <v>328</v>
      </c>
      <c r="C81" s="91" t="s">
        <v>329</v>
      </c>
      <c r="D81" s="91"/>
      <c r="E81" s="16">
        <v>24761420</v>
      </c>
      <c r="F81" s="16">
        <v>24761420</v>
      </c>
      <c r="G81" s="16">
        <v>0</v>
      </c>
      <c r="H81" s="16">
        <v>0</v>
      </c>
      <c r="I81" s="1"/>
    </row>
    <row r="82" spans="1:9" ht="13.5" customHeight="1">
      <c r="A82" s="1"/>
      <c r="B82" s="15" t="s">
        <v>330</v>
      </c>
      <c r="C82" s="91" t="s">
        <v>331</v>
      </c>
      <c r="D82" s="91"/>
      <c r="E82" s="16">
        <v>23666200</v>
      </c>
      <c r="F82" s="16">
        <v>23666200</v>
      </c>
      <c r="G82" s="16">
        <v>0</v>
      </c>
      <c r="H82" s="16">
        <v>0</v>
      </c>
      <c r="I82" s="1"/>
    </row>
    <row r="83" spans="1:9" ht="13.5" customHeight="1">
      <c r="A83" s="1"/>
      <c r="B83" s="17" t="s">
        <v>332</v>
      </c>
      <c r="C83" s="92" t="s">
        <v>333</v>
      </c>
      <c r="D83" s="92"/>
      <c r="E83" s="18">
        <v>23666200</v>
      </c>
      <c r="F83" s="18">
        <v>23666200</v>
      </c>
      <c r="G83" s="18">
        <v>0</v>
      </c>
      <c r="H83" s="18">
        <v>0</v>
      </c>
      <c r="I83" s="1"/>
    </row>
    <row r="84" spans="1:9" ht="13.5" customHeight="1">
      <c r="A84" s="1"/>
      <c r="B84" s="15" t="s">
        <v>334</v>
      </c>
      <c r="C84" s="91" t="s">
        <v>335</v>
      </c>
      <c r="D84" s="91"/>
      <c r="E84" s="16">
        <v>905300</v>
      </c>
      <c r="F84" s="16">
        <v>905300</v>
      </c>
      <c r="G84" s="16">
        <v>0</v>
      </c>
      <c r="H84" s="16">
        <v>0</v>
      </c>
      <c r="I84" s="1"/>
    </row>
    <row r="85" spans="1:9" ht="28.5" customHeight="1">
      <c r="A85" s="1"/>
      <c r="B85" s="17" t="s">
        <v>336</v>
      </c>
      <c r="C85" s="92" t="s">
        <v>337</v>
      </c>
      <c r="D85" s="92"/>
      <c r="E85" s="18">
        <v>905300</v>
      </c>
      <c r="F85" s="18">
        <v>905300</v>
      </c>
      <c r="G85" s="18">
        <v>0</v>
      </c>
      <c r="H85" s="18">
        <v>0</v>
      </c>
      <c r="I85" s="1"/>
    </row>
    <row r="86" spans="1:9" ht="13.5" customHeight="1">
      <c r="A86" s="1"/>
      <c r="B86" s="15" t="s">
        <v>338</v>
      </c>
      <c r="C86" s="91" t="s">
        <v>339</v>
      </c>
      <c r="D86" s="91"/>
      <c r="E86" s="16">
        <v>189920</v>
      </c>
      <c r="F86" s="16">
        <v>189920</v>
      </c>
      <c r="G86" s="16">
        <v>0</v>
      </c>
      <c r="H86" s="16">
        <v>0</v>
      </c>
      <c r="I86" s="1"/>
    </row>
    <row r="87" spans="1:9" ht="13.5" customHeight="1">
      <c r="A87" s="1"/>
      <c r="B87" s="17" t="s">
        <v>340</v>
      </c>
      <c r="C87" s="92" t="s">
        <v>341</v>
      </c>
      <c r="D87" s="92"/>
      <c r="E87" s="18">
        <v>189920</v>
      </c>
      <c r="F87" s="18">
        <v>189920</v>
      </c>
      <c r="G87" s="18">
        <v>0</v>
      </c>
      <c r="H87" s="18">
        <v>0</v>
      </c>
      <c r="I87" s="1"/>
    </row>
    <row r="88" spans="1:9" ht="27.75" customHeight="1">
      <c r="A88" s="1"/>
      <c r="B88" s="3" t="s">
        <v>342</v>
      </c>
      <c r="C88" s="93" t="s">
        <v>343</v>
      </c>
      <c r="D88" s="93"/>
      <c r="E88" s="19">
        <v>102619219</v>
      </c>
      <c r="F88" s="19">
        <v>102261420</v>
      </c>
      <c r="G88" s="19">
        <v>357799</v>
      </c>
      <c r="H88" s="19">
        <v>0</v>
      </c>
      <c r="I88" s="1"/>
    </row>
    <row r="89" spans="1:9" ht="30" customHeight="1">
      <c r="A89" s="1"/>
      <c r="B89" s="1"/>
      <c r="C89" s="94" t="s">
        <v>181</v>
      </c>
      <c r="D89" s="94"/>
      <c r="E89" s="12"/>
      <c r="F89" s="94" t="s">
        <v>182</v>
      </c>
      <c r="G89" s="94"/>
      <c r="H89" s="94"/>
      <c r="I89" s="1"/>
    </row>
  </sheetData>
  <sheetProtection/>
  <mergeCells count="92">
    <mergeCell ref="C89:D89"/>
    <mergeCell ref="F89:H89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G10:H10"/>
    <mergeCell ref="C12:D12"/>
    <mergeCell ref="C13:D13"/>
    <mergeCell ref="C14:D14"/>
    <mergeCell ref="C15:D15"/>
    <mergeCell ref="C16:D16"/>
    <mergeCell ref="B7:C7"/>
    <mergeCell ref="B8:C8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 horizontalCentered="1"/>
  <pageMargins left="0.2755905511811024" right="0.2755905511811024" top="0.6692913385826772" bottom="0.6692913385826772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Zeros="0" zoomScale="150" zoomScaleNormal="150" zoomScalePageLayoutView="0" workbookViewId="0" topLeftCell="B40">
      <selection activeCell="B7" sqref="B7:E7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8" width="10.8515625" style="0" customWidth="1"/>
    <col min="9" max="9" width="10.00390625" style="0" customWidth="1"/>
    <col min="10" max="10" width="10.28125" style="0" customWidth="1"/>
    <col min="12" max="12" width="8.57421875" style="0" customWidth="1"/>
    <col min="13" max="13" width="7.57421875" style="0" customWidth="1"/>
    <col min="14" max="14" width="8.28125" style="0" customWidth="1"/>
    <col min="15" max="15" width="8.57421875" style="0" customWidth="1"/>
    <col min="16" max="16" width="8.00390625" style="0" customWidth="1"/>
    <col min="17" max="17" width="7.57421875" style="0" customWidth="1"/>
    <col min="18" max="18" width="10.57421875" style="0" customWidth="1"/>
    <col min="19" max="20" width="8.8515625" style="0" hidden="1" customWidth="1"/>
  </cols>
  <sheetData>
    <row r="1" spans="1:19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 t="s">
        <v>183</v>
      </c>
      <c r="N1" s="83"/>
      <c r="O1" s="83"/>
      <c r="P1" s="83"/>
      <c r="Q1" s="83"/>
      <c r="R1" s="83"/>
      <c r="S1" s="1"/>
    </row>
    <row r="2" spans="1:1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3" t="s">
        <v>0</v>
      </c>
      <c r="N2" s="83"/>
      <c r="O2" s="83"/>
      <c r="P2" s="83"/>
      <c r="Q2" s="83"/>
      <c r="R2" s="83"/>
      <c r="S2" s="1"/>
    </row>
    <row r="3" spans="1:19" ht="26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3" t="s">
        <v>1</v>
      </c>
      <c r="N3" s="83"/>
      <c r="O3" s="83"/>
      <c r="P3" s="83"/>
      <c r="Q3" s="83"/>
      <c r="R3" s="83"/>
      <c r="S3" s="1"/>
    </row>
    <row r="4" spans="1:19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3" t="s">
        <v>2</v>
      </c>
      <c r="N4" s="83"/>
      <c r="O4" s="83"/>
      <c r="P4" s="83"/>
      <c r="Q4" s="83"/>
      <c r="R4" s="83"/>
      <c r="S4" s="1"/>
    </row>
    <row r="5" spans="1:19" ht="19.5" customHeight="1">
      <c r="A5" s="1"/>
      <c r="B5" s="84" t="s">
        <v>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1"/>
    </row>
    <row r="6" spans="1:19" ht="18.75" customHeight="1">
      <c r="A6" s="1"/>
      <c r="B6" s="84" t="s">
        <v>346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1"/>
    </row>
    <row r="7" spans="1:19" ht="10.5" customHeight="1">
      <c r="A7" s="1"/>
      <c r="B7" s="85">
        <v>2050700000</v>
      </c>
      <c r="C7" s="85"/>
      <c r="D7" s="85"/>
      <c r="E7" s="8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86" t="s">
        <v>5</v>
      </c>
      <c r="C8" s="86"/>
      <c r="D8" s="86"/>
      <c r="E8" s="8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6</v>
      </c>
      <c r="S9" s="1"/>
    </row>
    <row r="10" spans="1:19" ht="16.5" customHeight="1">
      <c r="A10" s="1"/>
      <c r="B10" s="95" t="s">
        <v>7</v>
      </c>
      <c r="C10" s="95" t="s">
        <v>8</v>
      </c>
      <c r="D10" s="95" t="s">
        <v>9</v>
      </c>
      <c r="E10" s="95" t="s">
        <v>10</v>
      </c>
      <c r="F10" s="95"/>
      <c r="G10" s="87" t="s">
        <v>11</v>
      </c>
      <c r="H10" s="87"/>
      <c r="I10" s="87"/>
      <c r="J10" s="87"/>
      <c r="K10" s="87"/>
      <c r="L10" s="87" t="s">
        <v>12</v>
      </c>
      <c r="M10" s="87"/>
      <c r="N10" s="87"/>
      <c r="O10" s="87"/>
      <c r="P10" s="87"/>
      <c r="Q10" s="87"/>
      <c r="R10" s="87" t="s">
        <v>13</v>
      </c>
      <c r="S10" s="1"/>
    </row>
    <row r="11" spans="1:19" ht="12" customHeight="1">
      <c r="A11" s="1"/>
      <c r="B11" s="95"/>
      <c r="C11" s="95"/>
      <c r="D11" s="95"/>
      <c r="E11" s="95"/>
      <c r="F11" s="95"/>
      <c r="G11" s="87" t="s">
        <v>14</v>
      </c>
      <c r="H11" s="89" t="s">
        <v>15</v>
      </c>
      <c r="I11" s="96" t="s">
        <v>16</v>
      </c>
      <c r="J11" s="96"/>
      <c r="K11" s="96" t="s">
        <v>17</v>
      </c>
      <c r="L11" s="87" t="s">
        <v>14</v>
      </c>
      <c r="M11" s="89" t="s">
        <v>18</v>
      </c>
      <c r="N11" s="89" t="s">
        <v>15</v>
      </c>
      <c r="O11" s="96" t="s">
        <v>16</v>
      </c>
      <c r="P11" s="96"/>
      <c r="Q11" s="96" t="s">
        <v>17</v>
      </c>
      <c r="R11" s="87"/>
      <c r="S11" s="1"/>
    </row>
    <row r="12" spans="1:19" ht="48.75" customHeight="1">
      <c r="A12" s="1"/>
      <c r="B12" s="95"/>
      <c r="C12" s="95"/>
      <c r="D12" s="95"/>
      <c r="E12" s="95"/>
      <c r="F12" s="95"/>
      <c r="G12" s="87"/>
      <c r="H12" s="89"/>
      <c r="I12" s="5" t="s">
        <v>19</v>
      </c>
      <c r="J12" s="4" t="s">
        <v>20</v>
      </c>
      <c r="K12" s="96"/>
      <c r="L12" s="87"/>
      <c r="M12" s="89"/>
      <c r="N12" s="89"/>
      <c r="O12" s="5" t="s">
        <v>19</v>
      </c>
      <c r="P12" s="4" t="s">
        <v>20</v>
      </c>
      <c r="Q12" s="96"/>
      <c r="R12" s="87"/>
      <c r="S12" s="1"/>
    </row>
    <row r="13" spans="1:19" ht="12" customHeight="1">
      <c r="A13" s="1"/>
      <c r="B13" s="4" t="s">
        <v>21</v>
      </c>
      <c r="C13" s="4" t="s">
        <v>22</v>
      </c>
      <c r="D13" s="4" t="s">
        <v>23</v>
      </c>
      <c r="E13" s="89" t="s">
        <v>24</v>
      </c>
      <c r="F13" s="89"/>
      <c r="G13" s="4" t="s">
        <v>25</v>
      </c>
      <c r="H13" s="4" t="s">
        <v>26</v>
      </c>
      <c r="I13" s="4" t="s">
        <v>27</v>
      </c>
      <c r="J13" s="4" t="s">
        <v>28</v>
      </c>
      <c r="K13" s="4" t="s">
        <v>29</v>
      </c>
      <c r="L13" s="4" t="s">
        <v>30</v>
      </c>
      <c r="M13" s="4" t="s">
        <v>31</v>
      </c>
      <c r="N13" s="4" t="s">
        <v>32</v>
      </c>
      <c r="O13" s="4" t="s">
        <v>33</v>
      </c>
      <c r="P13" s="4" t="s">
        <v>34</v>
      </c>
      <c r="Q13" s="4" t="s">
        <v>35</v>
      </c>
      <c r="R13" s="4" t="s">
        <v>36</v>
      </c>
      <c r="S13" s="1"/>
    </row>
    <row r="14" spans="1:19" ht="18" customHeight="1">
      <c r="A14" s="1"/>
      <c r="B14" s="6" t="s">
        <v>37</v>
      </c>
      <c r="C14" s="6" t="s">
        <v>38</v>
      </c>
      <c r="D14" s="7" t="s">
        <v>38</v>
      </c>
      <c r="E14" s="97" t="s">
        <v>39</v>
      </c>
      <c r="F14" s="97"/>
      <c r="G14" s="10">
        <v>41452819</v>
      </c>
      <c r="H14" s="10">
        <v>41452819</v>
      </c>
      <c r="I14" s="10">
        <v>21207425</v>
      </c>
      <c r="J14" s="10">
        <v>2474476</v>
      </c>
      <c r="K14" s="10"/>
      <c r="L14" s="10">
        <v>292799</v>
      </c>
      <c r="M14" s="10">
        <v>0</v>
      </c>
      <c r="N14" s="10">
        <v>292799</v>
      </c>
      <c r="O14" s="10">
        <v>95000</v>
      </c>
      <c r="P14" s="10">
        <v>85000</v>
      </c>
      <c r="Q14" s="10">
        <v>0</v>
      </c>
      <c r="R14" s="10">
        <v>41745618</v>
      </c>
      <c r="S14" s="1"/>
    </row>
    <row r="15" spans="1:19" ht="18" customHeight="1">
      <c r="A15" s="1"/>
      <c r="B15" s="6" t="s">
        <v>40</v>
      </c>
      <c r="C15" s="6" t="s">
        <v>38</v>
      </c>
      <c r="D15" s="7" t="s">
        <v>38</v>
      </c>
      <c r="E15" s="97" t="s">
        <v>184</v>
      </c>
      <c r="F15" s="97"/>
      <c r="G15" s="10">
        <v>41452819</v>
      </c>
      <c r="H15" s="10">
        <v>41452819</v>
      </c>
      <c r="I15" s="10">
        <v>21207425</v>
      </c>
      <c r="J15" s="10">
        <v>2474476</v>
      </c>
      <c r="K15" s="10"/>
      <c r="L15" s="10">
        <v>292799</v>
      </c>
      <c r="M15" s="10">
        <v>0</v>
      </c>
      <c r="N15" s="10">
        <v>292799</v>
      </c>
      <c r="O15" s="10">
        <v>95000</v>
      </c>
      <c r="P15" s="10">
        <v>85000</v>
      </c>
      <c r="Q15" s="10">
        <v>0</v>
      </c>
      <c r="R15" s="10">
        <v>41745618</v>
      </c>
      <c r="S15" s="1"/>
    </row>
    <row r="16" spans="1:19" ht="13.5" customHeight="1">
      <c r="A16" s="1"/>
      <c r="B16" s="6" t="s">
        <v>38</v>
      </c>
      <c r="C16" s="6" t="s">
        <v>41</v>
      </c>
      <c r="D16" s="7" t="s">
        <v>38</v>
      </c>
      <c r="E16" s="98" t="s">
        <v>42</v>
      </c>
      <c r="F16" s="98"/>
      <c r="G16" s="10">
        <v>19443698</v>
      </c>
      <c r="H16" s="10">
        <v>19443698</v>
      </c>
      <c r="I16" s="10">
        <v>12478172</v>
      </c>
      <c r="J16" s="10">
        <v>1976079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19443698</v>
      </c>
      <c r="S16" s="1"/>
    </row>
    <row r="17" spans="1:19" ht="42" customHeight="1">
      <c r="A17" s="1"/>
      <c r="B17" s="8" t="s">
        <v>43</v>
      </c>
      <c r="C17" s="8" t="s">
        <v>44</v>
      </c>
      <c r="D17" s="8" t="s">
        <v>45</v>
      </c>
      <c r="E17" s="99" t="s">
        <v>46</v>
      </c>
      <c r="F17" s="99"/>
      <c r="G17" s="11">
        <v>19443698</v>
      </c>
      <c r="H17" s="11">
        <v>19443698</v>
      </c>
      <c r="I17" s="11">
        <v>12478172</v>
      </c>
      <c r="J17" s="11">
        <v>1976079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0">
        <v>19443698</v>
      </c>
      <c r="S17" s="1"/>
    </row>
    <row r="18" spans="1:19" ht="13.5" customHeight="1">
      <c r="A18" s="1"/>
      <c r="B18" s="6" t="s">
        <v>38</v>
      </c>
      <c r="C18" s="6" t="s">
        <v>47</v>
      </c>
      <c r="D18" s="7" t="s">
        <v>38</v>
      </c>
      <c r="E18" s="98" t="s">
        <v>48</v>
      </c>
      <c r="F18" s="98"/>
      <c r="G18" s="10">
        <v>4180501</v>
      </c>
      <c r="H18" s="10">
        <v>4180501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4180501</v>
      </c>
      <c r="S18" s="1"/>
    </row>
    <row r="19" spans="1:19" ht="18" customHeight="1">
      <c r="A19" s="1"/>
      <c r="B19" s="8" t="s">
        <v>49</v>
      </c>
      <c r="C19" s="8" t="s">
        <v>50</v>
      </c>
      <c r="D19" s="8" t="s">
        <v>51</v>
      </c>
      <c r="E19" s="99" t="s">
        <v>52</v>
      </c>
      <c r="F19" s="99"/>
      <c r="G19" s="11">
        <v>2447007</v>
      </c>
      <c r="H19" s="11">
        <v>2447007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0">
        <v>2447007</v>
      </c>
      <c r="S19" s="1"/>
    </row>
    <row r="20" spans="1:19" ht="25.5" customHeight="1">
      <c r="A20" s="1"/>
      <c r="B20" s="8" t="s">
        <v>53</v>
      </c>
      <c r="C20" s="8" t="s">
        <v>54</v>
      </c>
      <c r="D20" s="8" t="s">
        <v>55</v>
      </c>
      <c r="E20" s="99" t="s">
        <v>56</v>
      </c>
      <c r="F20" s="99"/>
      <c r="G20" s="11">
        <v>1733494</v>
      </c>
      <c r="H20" s="11">
        <v>1733494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0">
        <v>1733494</v>
      </c>
      <c r="S20" s="1"/>
    </row>
    <row r="21" spans="1:19" ht="18" customHeight="1">
      <c r="A21" s="1"/>
      <c r="B21" s="6" t="s">
        <v>38</v>
      </c>
      <c r="C21" s="6" t="s">
        <v>57</v>
      </c>
      <c r="D21" s="7" t="s">
        <v>38</v>
      </c>
      <c r="E21" s="98" t="s">
        <v>58</v>
      </c>
      <c r="F21" s="98"/>
      <c r="G21" s="10">
        <v>6048434</v>
      </c>
      <c r="H21" s="10">
        <v>6048434</v>
      </c>
      <c r="I21" s="10">
        <v>3811728</v>
      </c>
      <c r="J21" s="10">
        <v>10306</v>
      </c>
      <c r="K21" s="10">
        <v>0</v>
      </c>
      <c r="L21" s="10">
        <v>187799</v>
      </c>
      <c r="M21" s="10">
        <v>0</v>
      </c>
      <c r="N21" s="10">
        <v>187799</v>
      </c>
      <c r="O21" s="10">
        <v>95000</v>
      </c>
      <c r="P21" s="10">
        <v>0</v>
      </c>
      <c r="Q21" s="10">
        <v>0</v>
      </c>
      <c r="R21" s="10">
        <v>6236233</v>
      </c>
      <c r="S21" s="1"/>
    </row>
    <row r="22" spans="1:19" ht="18" customHeight="1">
      <c r="A22" s="1"/>
      <c r="B22" s="8" t="s">
        <v>59</v>
      </c>
      <c r="C22" s="8" t="s">
        <v>60</v>
      </c>
      <c r="D22" s="8" t="s">
        <v>61</v>
      </c>
      <c r="E22" s="99" t="s">
        <v>62</v>
      </c>
      <c r="F22" s="99"/>
      <c r="G22" s="11">
        <v>30000</v>
      </c>
      <c r="H22" s="11">
        <v>30000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0">
        <v>30000</v>
      </c>
      <c r="S22" s="1"/>
    </row>
    <row r="23" spans="1:19" ht="25.5" customHeight="1">
      <c r="A23" s="1"/>
      <c r="B23" s="8" t="s">
        <v>63</v>
      </c>
      <c r="C23" s="8" t="s">
        <v>64</v>
      </c>
      <c r="D23" s="8" t="s">
        <v>61</v>
      </c>
      <c r="E23" s="99" t="s">
        <v>65</v>
      </c>
      <c r="F23" s="99"/>
      <c r="G23" s="11">
        <v>734000</v>
      </c>
      <c r="H23" s="11">
        <v>734000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0">
        <v>734000</v>
      </c>
      <c r="S23" s="1"/>
    </row>
    <row r="24" spans="1:19" ht="33.75" customHeight="1">
      <c r="A24" s="1"/>
      <c r="B24" s="8" t="s">
        <v>66</v>
      </c>
      <c r="C24" s="8" t="s">
        <v>67</v>
      </c>
      <c r="D24" s="8" t="s">
        <v>68</v>
      </c>
      <c r="E24" s="99" t="s">
        <v>69</v>
      </c>
      <c r="F24" s="99"/>
      <c r="G24" s="11">
        <v>4633514</v>
      </c>
      <c r="H24" s="11">
        <v>4633514</v>
      </c>
      <c r="I24" s="11">
        <v>3761728</v>
      </c>
      <c r="J24" s="11">
        <v>10306</v>
      </c>
      <c r="K24" s="11">
        <v>0</v>
      </c>
      <c r="L24" s="11">
        <v>187799</v>
      </c>
      <c r="M24" s="11">
        <v>0</v>
      </c>
      <c r="N24" s="11">
        <v>187799</v>
      </c>
      <c r="O24" s="11">
        <v>95000</v>
      </c>
      <c r="P24" s="11">
        <v>0</v>
      </c>
      <c r="Q24" s="11">
        <v>0</v>
      </c>
      <c r="R24" s="10">
        <v>4821313</v>
      </c>
      <c r="S24" s="1"/>
    </row>
    <row r="25" spans="1:19" ht="49.5" customHeight="1">
      <c r="A25" s="1"/>
      <c r="B25" s="8" t="s">
        <v>70</v>
      </c>
      <c r="C25" s="8" t="s">
        <v>71</v>
      </c>
      <c r="D25" s="8" t="s">
        <v>72</v>
      </c>
      <c r="E25" s="99" t="s">
        <v>73</v>
      </c>
      <c r="F25" s="99"/>
      <c r="G25" s="11">
        <v>200000</v>
      </c>
      <c r="H25" s="11">
        <v>200000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0">
        <v>200000</v>
      </c>
      <c r="S25" s="1"/>
    </row>
    <row r="26" spans="1:19" ht="13.5" customHeight="1">
      <c r="A26" s="1"/>
      <c r="B26" s="8" t="s">
        <v>74</v>
      </c>
      <c r="C26" s="8" t="s">
        <v>75</v>
      </c>
      <c r="D26" s="8" t="s">
        <v>76</v>
      </c>
      <c r="E26" s="99" t="s">
        <v>77</v>
      </c>
      <c r="F26" s="99"/>
      <c r="G26" s="11">
        <v>61000</v>
      </c>
      <c r="H26" s="11">
        <v>61000</v>
      </c>
      <c r="I26" s="11">
        <v>50000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0">
        <v>61000</v>
      </c>
      <c r="S26" s="1"/>
    </row>
    <row r="27" spans="1:19" ht="18" customHeight="1" hidden="1">
      <c r="A27" s="1"/>
      <c r="B27" s="7" t="s">
        <v>38</v>
      </c>
      <c r="C27" s="7" t="s">
        <v>38</v>
      </c>
      <c r="D27" s="7" t="s">
        <v>38</v>
      </c>
      <c r="E27" s="99" t="s">
        <v>78</v>
      </c>
      <c r="F27" s="99"/>
      <c r="G27" s="11">
        <v>61000</v>
      </c>
      <c r="H27" s="11">
        <v>61000</v>
      </c>
      <c r="I27" s="11">
        <v>50000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0">
        <v>61000</v>
      </c>
      <c r="S27" s="1"/>
    </row>
    <row r="28" spans="1:19" ht="18" customHeight="1">
      <c r="A28" s="1"/>
      <c r="B28" s="8" t="s">
        <v>79</v>
      </c>
      <c r="C28" s="8" t="s">
        <v>80</v>
      </c>
      <c r="D28" s="8" t="s">
        <v>81</v>
      </c>
      <c r="E28" s="99" t="s">
        <v>82</v>
      </c>
      <c r="F28" s="99"/>
      <c r="G28" s="11">
        <v>389920</v>
      </c>
      <c r="H28" s="11">
        <v>389920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0">
        <v>389920</v>
      </c>
      <c r="S28" s="1"/>
    </row>
    <row r="29" spans="1:19" ht="97.5" customHeight="1">
      <c r="A29" s="1"/>
      <c r="B29" s="7" t="s">
        <v>38</v>
      </c>
      <c r="C29" s="7" t="s">
        <v>38</v>
      </c>
      <c r="D29" s="7" t="s">
        <v>38</v>
      </c>
      <c r="E29" s="99" t="s">
        <v>83</v>
      </c>
      <c r="F29" s="99"/>
      <c r="G29" s="11">
        <v>34470</v>
      </c>
      <c r="H29" s="11">
        <v>34470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0">
        <v>34470</v>
      </c>
      <c r="S29" s="1"/>
    </row>
    <row r="30" spans="1:19" ht="105.75" customHeight="1">
      <c r="A30" s="1"/>
      <c r="B30" s="7" t="s">
        <v>38</v>
      </c>
      <c r="C30" s="7" t="s">
        <v>38</v>
      </c>
      <c r="D30" s="7" t="s">
        <v>38</v>
      </c>
      <c r="E30" s="99" t="s">
        <v>84</v>
      </c>
      <c r="F30" s="99"/>
      <c r="G30" s="11">
        <v>9800</v>
      </c>
      <c r="H30" s="11">
        <v>9800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0">
        <v>9800</v>
      </c>
      <c r="S30" s="1"/>
    </row>
    <row r="31" spans="1:19" ht="73.5" customHeight="1">
      <c r="A31" s="1"/>
      <c r="B31" s="7" t="s">
        <v>38</v>
      </c>
      <c r="C31" s="7" t="s">
        <v>38</v>
      </c>
      <c r="D31" s="7" t="s">
        <v>38</v>
      </c>
      <c r="E31" s="99" t="s">
        <v>85</v>
      </c>
      <c r="F31" s="99"/>
      <c r="G31" s="11">
        <v>122838</v>
      </c>
      <c r="H31" s="11">
        <v>122838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0">
        <v>122838</v>
      </c>
      <c r="S31" s="1"/>
    </row>
    <row r="32" spans="1:19" ht="42" customHeight="1">
      <c r="A32" s="1"/>
      <c r="B32" s="7" t="s">
        <v>38</v>
      </c>
      <c r="C32" s="7" t="s">
        <v>38</v>
      </c>
      <c r="D32" s="7" t="s">
        <v>38</v>
      </c>
      <c r="E32" s="99" t="s">
        <v>86</v>
      </c>
      <c r="F32" s="99"/>
      <c r="G32" s="11">
        <v>22812</v>
      </c>
      <c r="H32" s="11">
        <v>22812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0">
        <v>22812</v>
      </c>
      <c r="S32" s="1"/>
    </row>
    <row r="33" spans="1:19" ht="18" customHeight="1">
      <c r="A33" s="1"/>
      <c r="B33" s="6" t="s">
        <v>38</v>
      </c>
      <c r="C33" s="6" t="s">
        <v>87</v>
      </c>
      <c r="D33" s="7" t="s">
        <v>38</v>
      </c>
      <c r="E33" s="98" t="s">
        <v>88</v>
      </c>
      <c r="F33" s="98"/>
      <c r="G33" s="10">
        <v>11124663</v>
      </c>
      <c r="H33" s="10">
        <v>11124663</v>
      </c>
      <c r="I33" s="10">
        <v>4917525</v>
      </c>
      <c r="J33" s="10">
        <v>488091</v>
      </c>
      <c r="K33" s="10"/>
      <c r="L33" s="10">
        <v>85000</v>
      </c>
      <c r="M33" s="10">
        <v>0</v>
      </c>
      <c r="N33" s="10">
        <v>85000</v>
      </c>
      <c r="O33" s="10">
        <v>0</v>
      </c>
      <c r="P33" s="10">
        <v>85000</v>
      </c>
      <c r="Q33" s="10">
        <v>0</v>
      </c>
      <c r="R33" s="10">
        <v>11209663</v>
      </c>
      <c r="S33" s="1"/>
    </row>
    <row r="34" spans="1:19" ht="18" customHeight="1">
      <c r="A34" s="1"/>
      <c r="B34" s="8" t="s">
        <v>89</v>
      </c>
      <c r="C34" s="8" t="s">
        <v>90</v>
      </c>
      <c r="D34" s="8" t="s">
        <v>91</v>
      </c>
      <c r="E34" s="99" t="s">
        <v>92</v>
      </c>
      <c r="F34" s="99"/>
      <c r="G34" s="11">
        <v>100000</v>
      </c>
      <c r="H34" s="11">
        <v>100000</v>
      </c>
      <c r="I34" s="11">
        <v>0</v>
      </c>
      <c r="J34" s="11">
        <v>0</v>
      </c>
      <c r="K34" s="11"/>
      <c r="L34" s="11">
        <v>85000</v>
      </c>
      <c r="M34" s="11">
        <v>0</v>
      </c>
      <c r="N34" s="11">
        <v>85000</v>
      </c>
      <c r="O34" s="11">
        <v>0</v>
      </c>
      <c r="P34" s="11">
        <v>85000</v>
      </c>
      <c r="Q34" s="11">
        <v>0</v>
      </c>
      <c r="R34" s="10">
        <v>185000</v>
      </c>
      <c r="S34" s="1"/>
    </row>
    <row r="35" spans="1:19" ht="33.75" customHeight="1">
      <c r="A35" s="1"/>
      <c r="B35" s="8" t="s">
        <v>93</v>
      </c>
      <c r="C35" s="8" t="s">
        <v>94</v>
      </c>
      <c r="D35" s="8" t="s">
        <v>91</v>
      </c>
      <c r="E35" s="99" t="s">
        <v>95</v>
      </c>
      <c r="F35" s="99"/>
      <c r="G35" s="11">
        <v>35000</v>
      </c>
      <c r="H35" s="11">
        <v>35000</v>
      </c>
      <c r="I35" s="11">
        <v>0</v>
      </c>
      <c r="J35" s="11">
        <v>0</v>
      </c>
      <c r="K35" s="11"/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0">
        <v>35000</v>
      </c>
      <c r="S35" s="1"/>
    </row>
    <row r="36" spans="1:19" ht="13.5" customHeight="1">
      <c r="A36" s="1"/>
      <c r="B36" s="8" t="s">
        <v>96</v>
      </c>
      <c r="C36" s="8" t="s">
        <v>97</v>
      </c>
      <c r="D36" s="8" t="s">
        <v>91</v>
      </c>
      <c r="E36" s="99" t="s">
        <v>98</v>
      </c>
      <c r="F36" s="99"/>
      <c r="G36" s="11">
        <v>10989663</v>
      </c>
      <c r="H36" s="11">
        <v>10989663</v>
      </c>
      <c r="I36" s="11">
        <v>4917525</v>
      </c>
      <c r="J36" s="11">
        <v>488091</v>
      </c>
      <c r="K36" s="11"/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0">
        <v>10989663</v>
      </c>
      <c r="S36" s="1"/>
    </row>
    <row r="37" spans="1:19" ht="13.5" customHeight="1">
      <c r="A37" s="1"/>
      <c r="B37" s="6" t="s">
        <v>38</v>
      </c>
      <c r="C37" s="6" t="s">
        <v>99</v>
      </c>
      <c r="D37" s="7" t="s">
        <v>38</v>
      </c>
      <c r="E37" s="98" t="s">
        <v>100</v>
      </c>
      <c r="F37" s="98"/>
      <c r="G37" s="10">
        <v>555523</v>
      </c>
      <c r="H37" s="10">
        <v>555523</v>
      </c>
      <c r="I37" s="10">
        <v>0</v>
      </c>
      <c r="J37" s="10">
        <v>0</v>
      </c>
      <c r="K37" s="10"/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555523</v>
      </c>
      <c r="S37" s="1"/>
    </row>
    <row r="38" spans="1:19" ht="18" customHeight="1">
      <c r="A38" s="1"/>
      <c r="B38" s="8" t="s">
        <v>101</v>
      </c>
      <c r="C38" s="8" t="s">
        <v>102</v>
      </c>
      <c r="D38" s="8" t="s">
        <v>103</v>
      </c>
      <c r="E38" s="99" t="s">
        <v>104</v>
      </c>
      <c r="F38" s="99"/>
      <c r="G38" s="11">
        <v>251823</v>
      </c>
      <c r="H38" s="11">
        <v>251823</v>
      </c>
      <c r="I38" s="11">
        <v>0</v>
      </c>
      <c r="J38" s="11">
        <v>0</v>
      </c>
      <c r="K38" s="11"/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0">
        <v>251823</v>
      </c>
      <c r="S38" s="1"/>
    </row>
    <row r="39" spans="1:19" ht="25.5" customHeight="1">
      <c r="A39" s="1"/>
      <c r="B39" s="8" t="s">
        <v>105</v>
      </c>
      <c r="C39" s="8" t="s">
        <v>106</v>
      </c>
      <c r="D39" s="8" t="s">
        <v>107</v>
      </c>
      <c r="E39" s="99" t="s">
        <v>108</v>
      </c>
      <c r="F39" s="99"/>
      <c r="G39" s="11">
        <v>240000</v>
      </c>
      <c r="H39" s="11">
        <v>240000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0">
        <v>240000</v>
      </c>
      <c r="S39" s="1"/>
    </row>
    <row r="40" spans="1:19" ht="18" customHeight="1">
      <c r="A40" s="1"/>
      <c r="B40" s="8" t="s">
        <v>109</v>
      </c>
      <c r="C40" s="8" t="s">
        <v>110</v>
      </c>
      <c r="D40" s="8" t="s">
        <v>103</v>
      </c>
      <c r="E40" s="99" t="s">
        <v>111</v>
      </c>
      <c r="F40" s="99"/>
      <c r="G40" s="11">
        <v>63700</v>
      </c>
      <c r="H40" s="11">
        <v>63700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0">
        <v>63700</v>
      </c>
      <c r="S40" s="1"/>
    </row>
    <row r="41" spans="1:19" ht="13.5" customHeight="1">
      <c r="A41" s="1"/>
      <c r="B41" s="6" t="s">
        <v>38</v>
      </c>
      <c r="C41" s="6" t="s">
        <v>112</v>
      </c>
      <c r="D41" s="7" t="s">
        <v>38</v>
      </c>
      <c r="E41" s="98" t="s">
        <v>113</v>
      </c>
      <c r="F41" s="98"/>
      <c r="G41" s="10">
        <v>100000</v>
      </c>
      <c r="H41" s="10">
        <v>100000</v>
      </c>
      <c r="I41" s="10">
        <v>0</v>
      </c>
      <c r="J41" s="10">
        <v>0</v>
      </c>
      <c r="K41" s="10">
        <v>0</v>
      </c>
      <c r="L41" s="10">
        <v>20000</v>
      </c>
      <c r="M41" s="10">
        <v>0</v>
      </c>
      <c r="N41" s="10">
        <v>20000</v>
      </c>
      <c r="O41" s="10">
        <v>0</v>
      </c>
      <c r="P41" s="10">
        <v>0</v>
      </c>
      <c r="Q41" s="10">
        <v>0</v>
      </c>
      <c r="R41" s="10">
        <v>120000</v>
      </c>
      <c r="S41" s="1"/>
    </row>
    <row r="42" spans="1:19" ht="13.5" customHeight="1">
      <c r="A42" s="1"/>
      <c r="B42" s="8" t="s">
        <v>114</v>
      </c>
      <c r="C42" s="8" t="s">
        <v>115</v>
      </c>
      <c r="D42" s="8" t="s">
        <v>116</v>
      </c>
      <c r="E42" s="99" t="s">
        <v>117</v>
      </c>
      <c r="F42" s="99"/>
      <c r="G42" s="11">
        <v>100000</v>
      </c>
      <c r="H42" s="11">
        <v>100000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0">
        <v>100000</v>
      </c>
      <c r="S42" s="1"/>
    </row>
    <row r="43" spans="1:19" ht="18" customHeight="1">
      <c r="A43" s="1"/>
      <c r="B43" s="8" t="s">
        <v>118</v>
      </c>
      <c r="C43" s="8" t="s">
        <v>119</v>
      </c>
      <c r="D43" s="8" t="s">
        <v>120</v>
      </c>
      <c r="E43" s="99" t="s">
        <v>121</v>
      </c>
      <c r="F43" s="99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20000</v>
      </c>
      <c r="M43" s="11">
        <v>0</v>
      </c>
      <c r="N43" s="11">
        <v>20000</v>
      </c>
      <c r="O43" s="11">
        <v>0</v>
      </c>
      <c r="P43" s="11">
        <v>0</v>
      </c>
      <c r="Q43" s="11">
        <v>0</v>
      </c>
      <c r="R43" s="10">
        <v>20000</v>
      </c>
      <c r="S43" s="1"/>
    </row>
    <row r="44" spans="1:19" ht="33.75" customHeight="1">
      <c r="A44" s="1"/>
      <c r="B44" s="6" t="s">
        <v>122</v>
      </c>
      <c r="C44" s="6" t="s">
        <v>38</v>
      </c>
      <c r="D44" s="7" t="s">
        <v>38</v>
      </c>
      <c r="E44" s="97" t="s">
        <v>123</v>
      </c>
      <c r="F44" s="97"/>
      <c r="G44" s="10">
        <v>48527548</v>
      </c>
      <c r="H44" s="10">
        <v>48527548</v>
      </c>
      <c r="I44" s="10">
        <v>26738463</v>
      </c>
      <c r="J44" s="10">
        <v>12954917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48527548</v>
      </c>
      <c r="S44" s="1"/>
    </row>
    <row r="45" spans="1:19" ht="33.75" customHeight="1">
      <c r="A45" s="1"/>
      <c r="B45" s="6" t="s">
        <v>124</v>
      </c>
      <c r="C45" s="6" t="s">
        <v>38</v>
      </c>
      <c r="D45" s="7" t="s">
        <v>38</v>
      </c>
      <c r="E45" s="97" t="s">
        <v>185</v>
      </c>
      <c r="F45" s="97"/>
      <c r="G45" s="10">
        <v>48527548</v>
      </c>
      <c r="H45" s="10">
        <v>48527548</v>
      </c>
      <c r="I45" s="10">
        <v>26738463</v>
      </c>
      <c r="J45" s="10">
        <v>12954917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48527548</v>
      </c>
      <c r="S45" s="1"/>
    </row>
    <row r="46" spans="1:19" ht="13.5" customHeight="1">
      <c r="A46" s="1"/>
      <c r="B46" s="6" t="s">
        <v>38</v>
      </c>
      <c r="C46" s="6" t="s">
        <v>41</v>
      </c>
      <c r="D46" s="7" t="s">
        <v>38</v>
      </c>
      <c r="E46" s="98" t="s">
        <v>42</v>
      </c>
      <c r="F46" s="98"/>
      <c r="G46" s="10">
        <v>622227</v>
      </c>
      <c r="H46" s="10">
        <v>622227</v>
      </c>
      <c r="I46" s="10">
        <v>494071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622227</v>
      </c>
      <c r="S46" s="1"/>
    </row>
    <row r="47" spans="1:19" ht="25.5" customHeight="1">
      <c r="A47" s="1"/>
      <c r="B47" s="8" t="s">
        <v>125</v>
      </c>
      <c r="C47" s="8" t="s">
        <v>126</v>
      </c>
      <c r="D47" s="8" t="s">
        <v>45</v>
      </c>
      <c r="E47" s="99" t="s">
        <v>127</v>
      </c>
      <c r="F47" s="99"/>
      <c r="G47" s="11">
        <v>622227</v>
      </c>
      <c r="H47" s="11">
        <v>622227</v>
      </c>
      <c r="I47" s="11">
        <v>494071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0">
        <v>622227</v>
      </c>
      <c r="S47" s="1"/>
    </row>
    <row r="48" spans="1:19" ht="13.5" customHeight="1">
      <c r="A48" s="1"/>
      <c r="B48" s="6" t="s">
        <v>38</v>
      </c>
      <c r="C48" s="6" t="s">
        <v>128</v>
      </c>
      <c r="D48" s="7" t="s">
        <v>38</v>
      </c>
      <c r="E48" s="98" t="s">
        <v>129</v>
      </c>
      <c r="F48" s="98"/>
      <c r="G48" s="10">
        <v>47905321</v>
      </c>
      <c r="H48" s="10">
        <v>47905321</v>
      </c>
      <c r="I48" s="10">
        <v>26244392</v>
      </c>
      <c r="J48" s="10">
        <v>12954917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47905321</v>
      </c>
      <c r="S48" s="1"/>
    </row>
    <row r="49" spans="1:19" ht="13.5" customHeight="1">
      <c r="A49" s="1"/>
      <c r="B49" s="8" t="s">
        <v>130</v>
      </c>
      <c r="C49" s="8" t="s">
        <v>72</v>
      </c>
      <c r="D49" s="8" t="s">
        <v>131</v>
      </c>
      <c r="E49" s="99" t="s">
        <v>132</v>
      </c>
      <c r="F49" s="99"/>
      <c r="G49" s="11">
        <v>14227681</v>
      </c>
      <c r="H49" s="11">
        <v>14227681</v>
      </c>
      <c r="I49" s="11">
        <v>9378047</v>
      </c>
      <c r="J49" s="11">
        <v>2312295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0">
        <v>14227681</v>
      </c>
      <c r="S49" s="1"/>
    </row>
    <row r="50" spans="1:19" ht="25.5" customHeight="1">
      <c r="A50" s="1"/>
      <c r="B50" s="8" t="s">
        <v>133</v>
      </c>
      <c r="C50" s="8" t="s">
        <v>134</v>
      </c>
      <c r="D50" s="8" t="s">
        <v>135</v>
      </c>
      <c r="E50" s="99" t="s">
        <v>136</v>
      </c>
      <c r="F50" s="99"/>
      <c r="G50" s="11">
        <v>28384368</v>
      </c>
      <c r="H50" s="11">
        <v>28384368</v>
      </c>
      <c r="I50" s="11">
        <v>13142346</v>
      </c>
      <c r="J50" s="11">
        <v>10254445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0">
        <v>28384368</v>
      </c>
      <c r="S50" s="1"/>
    </row>
    <row r="51" spans="1:19" ht="13.5" customHeight="1" hidden="1">
      <c r="A51" s="1"/>
      <c r="B51" s="7" t="s">
        <v>38</v>
      </c>
      <c r="C51" s="7" t="s">
        <v>38</v>
      </c>
      <c r="D51" s="7" t="s">
        <v>38</v>
      </c>
      <c r="E51" s="99" t="s">
        <v>137</v>
      </c>
      <c r="F51" s="99"/>
      <c r="G51" s="11">
        <v>24683572</v>
      </c>
      <c r="H51" s="11">
        <v>24683572</v>
      </c>
      <c r="I51" s="11">
        <v>10650604</v>
      </c>
      <c r="J51" s="11">
        <v>9950957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0">
        <v>24683572</v>
      </c>
      <c r="S51" s="1"/>
    </row>
    <row r="52" spans="1:19" ht="13.5" customHeight="1" hidden="1">
      <c r="A52" s="1"/>
      <c r="B52" s="7" t="s">
        <v>38</v>
      </c>
      <c r="C52" s="7" t="s">
        <v>38</v>
      </c>
      <c r="D52" s="7" t="s">
        <v>38</v>
      </c>
      <c r="E52" s="99" t="s">
        <v>138</v>
      </c>
      <c r="F52" s="99"/>
      <c r="G52" s="11">
        <v>3700796</v>
      </c>
      <c r="H52" s="11">
        <v>3700796</v>
      </c>
      <c r="I52" s="11">
        <v>2491742</v>
      </c>
      <c r="J52" s="11">
        <v>303488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0">
        <v>3700796</v>
      </c>
      <c r="S52" s="1"/>
    </row>
    <row r="53" spans="1:19" ht="48" customHeight="1">
      <c r="A53" s="1"/>
      <c r="B53" s="7"/>
      <c r="C53" s="7"/>
      <c r="D53" s="7"/>
      <c r="E53" s="99" t="s">
        <v>189</v>
      </c>
      <c r="F53" s="99"/>
      <c r="G53" s="11">
        <v>905300</v>
      </c>
      <c r="H53" s="11">
        <v>905300</v>
      </c>
      <c r="I53" s="11"/>
      <c r="J53" s="11"/>
      <c r="K53" s="11"/>
      <c r="L53" s="11"/>
      <c r="M53" s="11"/>
      <c r="N53" s="11"/>
      <c r="O53" s="11"/>
      <c r="P53" s="11"/>
      <c r="Q53" s="11"/>
      <c r="R53" s="13">
        <v>905300</v>
      </c>
      <c r="S53" s="1"/>
    </row>
    <row r="54" spans="1:19" ht="25.5" customHeight="1">
      <c r="A54" s="1"/>
      <c r="B54" s="8" t="s">
        <v>139</v>
      </c>
      <c r="C54" s="8" t="s">
        <v>61</v>
      </c>
      <c r="D54" s="8" t="s">
        <v>140</v>
      </c>
      <c r="E54" s="99" t="s">
        <v>141</v>
      </c>
      <c r="F54" s="99"/>
      <c r="G54" s="11">
        <v>2312673</v>
      </c>
      <c r="H54" s="11">
        <v>2312673</v>
      </c>
      <c r="I54" s="11">
        <v>1619059</v>
      </c>
      <c r="J54" s="11">
        <v>242847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0">
        <v>2312673</v>
      </c>
      <c r="S54" s="1"/>
    </row>
    <row r="55" spans="1:19" ht="18" customHeight="1">
      <c r="A55" s="1"/>
      <c r="B55" s="8" t="s">
        <v>142</v>
      </c>
      <c r="C55" s="8" t="s">
        <v>143</v>
      </c>
      <c r="D55" s="8" t="s">
        <v>144</v>
      </c>
      <c r="E55" s="99" t="s">
        <v>145</v>
      </c>
      <c r="F55" s="99"/>
      <c r="G55" s="11">
        <v>2380035</v>
      </c>
      <c r="H55" s="11">
        <v>2380035</v>
      </c>
      <c r="I55" s="11">
        <v>1647322</v>
      </c>
      <c r="J55" s="11">
        <v>145330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0">
        <v>2380035</v>
      </c>
      <c r="S55" s="1"/>
    </row>
    <row r="56" spans="1:19" ht="18" customHeight="1" hidden="1">
      <c r="A56" s="1"/>
      <c r="B56" s="7" t="s">
        <v>38</v>
      </c>
      <c r="C56" s="7" t="s">
        <v>38</v>
      </c>
      <c r="D56" s="7" t="s">
        <v>38</v>
      </c>
      <c r="E56" s="99" t="s">
        <v>146</v>
      </c>
      <c r="F56" s="99"/>
      <c r="G56" s="11">
        <v>1389468</v>
      </c>
      <c r="H56" s="11">
        <v>1389468</v>
      </c>
      <c r="I56" s="11">
        <v>1037515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0">
        <v>1389468</v>
      </c>
      <c r="S56" s="1"/>
    </row>
    <row r="57" spans="1:19" ht="18" customHeight="1" hidden="1">
      <c r="A57" s="1"/>
      <c r="B57" s="7" t="s">
        <v>38</v>
      </c>
      <c r="C57" s="7" t="s">
        <v>38</v>
      </c>
      <c r="D57" s="7" t="s">
        <v>38</v>
      </c>
      <c r="E57" s="99" t="s">
        <v>147</v>
      </c>
      <c r="F57" s="99"/>
      <c r="G57" s="11">
        <v>990567</v>
      </c>
      <c r="H57" s="11">
        <v>990567</v>
      </c>
      <c r="I57" s="11">
        <v>609807</v>
      </c>
      <c r="J57" s="11">
        <v>145330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0">
        <v>990567</v>
      </c>
      <c r="S57" s="1"/>
    </row>
    <row r="58" spans="1:19" ht="13.5" customHeight="1">
      <c r="A58" s="1"/>
      <c r="B58" s="8" t="s">
        <v>148</v>
      </c>
      <c r="C58" s="8" t="s">
        <v>149</v>
      </c>
      <c r="D58" s="8" t="s">
        <v>144</v>
      </c>
      <c r="E58" s="99" t="s">
        <v>150</v>
      </c>
      <c r="F58" s="99"/>
      <c r="G58" s="11">
        <v>12670</v>
      </c>
      <c r="H58" s="11">
        <v>12670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0">
        <v>12670</v>
      </c>
      <c r="S58" s="1"/>
    </row>
    <row r="59" spans="1:19" ht="25.5" customHeight="1">
      <c r="A59" s="1"/>
      <c r="B59" s="8" t="s">
        <v>151</v>
      </c>
      <c r="C59" s="8" t="s">
        <v>152</v>
      </c>
      <c r="D59" s="8" t="s">
        <v>144</v>
      </c>
      <c r="E59" s="99" t="s">
        <v>153</v>
      </c>
      <c r="F59" s="99"/>
      <c r="G59" s="11">
        <v>587894</v>
      </c>
      <c r="H59" s="11">
        <v>587894</v>
      </c>
      <c r="I59" s="11">
        <v>457618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0">
        <v>587894</v>
      </c>
      <c r="S59" s="1"/>
    </row>
    <row r="60" spans="1:19" ht="18" customHeight="1">
      <c r="A60" s="1"/>
      <c r="B60" s="6" t="s">
        <v>154</v>
      </c>
      <c r="C60" s="6" t="s">
        <v>38</v>
      </c>
      <c r="D60" s="7" t="s">
        <v>38</v>
      </c>
      <c r="E60" s="97" t="s">
        <v>155</v>
      </c>
      <c r="F60" s="97"/>
      <c r="G60" s="10">
        <v>10797010</v>
      </c>
      <c r="H60" s="10">
        <v>10797010</v>
      </c>
      <c r="I60" s="10">
        <v>7386460</v>
      </c>
      <c r="J60" s="10">
        <v>1331607</v>
      </c>
      <c r="K60" s="10">
        <v>0</v>
      </c>
      <c r="L60" s="10">
        <v>65000</v>
      </c>
      <c r="M60" s="10">
        <v>0</v>
      </c>
      <c r="N60" s="10">
        <v>65000</v>
      </c>
      <c r="O60" s="10">
        <v>18000</v>
      </c>
      <c r="P60" s="10">
        <v>3000</v>
      </c>
      <c r="Q60" s="10">
        <v>0</v>
      </c>
      <c r="R60" s="10">
        <v>10862010</v>
      </c>
      <c r="S60" s="1"/>
    </row>
    <row r="61" spans="1:19" ht="18" customHeight="1">
      <c r="A61" s="1"/>
      <c r="B61" s="6" t="s">
        <v>156</v>
      </c>
      <c r="C61" s="6" t="s">
        <v>38</v>
      </c>
      <c r="D61" s="7" t="s">
        <v>38</v>
      </c>
      <c r="E61" s="97" t="s">
        <v>186</v>
      </c>
      <c r="F61" s="97"/>
      <c r="G61" s="10">
        <v>10797010</v>
      </c>
      <c r="H61" s="10">
        <v>10797010</v>
      </c>
      <c r="I61" s="10">
        <v>7386460</v>
      </c>
      <c r="J61" s="10">
        <v>1331607</v>
      </c>
      <c r="K61" s="10">
        <v>0</v>
      </c>
      <c r="L61" s="10">
        <v>65000</v>
      </c>
      <c r="M61" s="10">
        <v>0</v>
      </c>
      <c r="N61" s="10">
        <v>65000</v>
      </c>
      <c r="O61" s="10">
        <v>18000</v>
      </c>
      <c r="P61" s="10">
        <v>3000</v>
      </c>
      <c r="Q61" s="10">
        <v>0</v>
      </c>
      <c r="R61" s="10">
        <v>10862010</v>
      </c>
      <c r="S61" s="1"/>
    </row>
    <row r="62" spans="1:19" ht="13.5" customHeight="1">
      <c r="A62" s="1"/>
      <c r="B62" s="6" t="s">
        <v>38</v>
      </c>
      <c r="C62" s="6" t="s">
        <v>41</v>
      </c>
      <c r="D62" s="7" t="s">
        <v>38</v>
      </c>
      <c r="E62" s="98" t="s">
        <v>42</v>
      </c>
      <c r="F62" s="98"/>
      <c r="G62" s="10">
        <v>220914</v>
      </c>
      <c r="H62" s="10">
        <v>220914</v>
      </c>
      <c r="I62" s="10">
        <v>176126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220914</v>
      </c>
      <c r="S62" s="1"/>
    </row>
    <row r="63" spans="1:19" ht="25.5" customHeight="1">
      <c r="A63" s="1"/>
      <c r="B63" s="8" t="s">
        <v>157</v>
      </c>
      <c r="C63" s="8" t="s">
        <v>126</v>
      </c>
      <c r="D63" s="8" t="s">
        <v>45</v>
      </c>
      <c r="E63" s="99" t="s">
        <v>127</v>
      </c>
      <c r="F63" s="99"/>
      <c r="G63" s="11">
        <v>220914</v>
      </c>
      <c r="H63" s="11">
        <v>220914</v>
      </c>
      <c r="I63" s="11">
        <v>176126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0">
        <v>220914</v>
      </c>
      <c r="S63" s="1"/>
    </row>
    <row r="64" spans="1:19" ht="13.5" customHeight="1">
      <c r="A64" s="1"/>
      <c r="B64" s="6" t="s">
        <v>38</v>
      </c>
      <c r="C64" s="6" t="s">
        <v>128</v>
      </c>
      <c r="D64" s="7" t="s">
        <v>38</v>
      </c>
      <c r="E64" s="98" t="s">
        <v>129</v>
      </c>
      <c r="F64" s="98"/>
      <c r="G64" s="10">
        <v>2043437</v>
      </c>
      <c r="H64" s="10">
        <v>2043437</v>
      </c>
      <c r="I64" s="10">
        <v>1534558</v>
      </c>
      <c r="J64" s="10">
        <v>136829</v>
      </c>
      <c r="K64" s="10">
        <v>0</v>
      </c>
      <c r="L64" s="10">
        <v>50000</v>
      </c>
      <c r="M64" s="10">
        <v>0</v>
      </c>
      <c r="N64" s="10">
        <v>50000</v>
      </c>
      <c r="O64" s="10">
        <v>18000</v>
      </c>
      <c r="P64" s="10">
        <v>2000</v>
      </c>
      <c r="Q64" s="10">
        <v>0</v>
      </c>
      <c r="R64" s="10">
        <v>2093437</v>
      </c>
      <c r="S64" s="1"/>
    </row>
    <row r="65" spans="1:19" ht="18" customHeight="1">
      <c r="A65" s="1"/>
      <c r="B65" s="8" t="s">
        <v>158</v>
      </c>
      <c r="C65" s="8" t="s">
        <v>159</v>
      </c>
      <c r="D65" s="8" t="s">
        <v>140</v>
      </c>
      <c r="E65" s="99" t="s">
        <v>160</v>
      </c>
      <c r="F65" s="99"/>
      <c r="G65" s="11">
        <v>2043437</v>
      </c>
      <c r="H65" s="11">
        <v>2043437</v>
      </c>
      <c r="I65" s="11">
        <v>1534558</v>
      </c>
      <c r="J65" s="11">
        <v>136829</v>
      </c>
      <c r="K65" s="11">
        <v>0</v>
      </c>
      <c r="L65" s="11">
        <v>50000</v>
      </c>
      <c r="M65" s="11">
        <v>0</v>
      </c>
      <c r="N65" s="11">
        <v>50000</v>
      </c>
      <c r="O65" s="11">
        <v>18000</v>
      </c>
      <c r="P65" s="11">
        <v>2000</v>
      </c>
      <c r="Q65" s="11">
        <v>0</v>
      </c>
      <c r="R65" s="10">
        <v>2093437</v>
      </c>
      <c r="S65" s="1"/>
    </row>
    <row r="66" spans="1:19" ht="13.5" customHeight="1">
      <c r="A66" s="1"/>
      <c r="B66" s="6" t="s">
        <v>38</v>
      </c>
      <c r="C66" s="6" t="s">
        <v>161</v>
      </c>
      <c r="D66" s="7" t="s">
        <v>38</v>
      </c>
      <c r="E66" s="98" t="s">
        <v>162</v>
      </c>
      <c r="F66" s="98"/>
      <c r="G66" s="10">
        <v>8532659</v>
      </c>
      <c r="H66" s="10">
        <v>8532659</v>
      </c>
      <c r="I66" s="10">
        <v>5675776</v>
      </c>
      <c r="J66" s="10">
        <v>1194778</v>
      </c>
      <c r="K66" s="10">
        <v>0</v>
      </c>
      <c r="L66" s="10">
        <v>15000</v>
      </c>
      <c r="M66" s="10">
        <v>0</v>
      </c>
      <c r="N66" s="10">
        <v>15000</v>
      </c>
      <c r="O66" s="10">
        <v>0</v>
      </c>
      <c r="P66" s="10">
        <v>1000</v>
      </c>
      <c r="Q66" s="10">
        <v>0</v>
      </c>
      <c r="R66" s="10">
        <v>8547659</v>
      </c>
      <c r="S66" s="1"/>
    </row>
    <row r="67" spans="1:19" ht="13.5" customHeight="1">
      <c r="A67" s="1"/>
      <c r="B67" s="8" t="s">
        <v>163</v>
      </c>
      <c r="C67" s="8" t="s">
        <v>164</v>
      </c>
      <c r="D67" s="8" t="s">
        <v>165</v>
      </c>
      <c r="E67" s="99" t="s">
        <v>166</v>
      </c>
      <c r="F67" s="99"/>
      <c r="G67" s="11">
        <v>3042029</v>
      </c>
      <c r="H67" s="11">
        <v>3042029</v>
      </c>
      <c r="I67" s="11">
        <v>2119111</v>
      </c>
      <c r="J67" s="11">
        <v>274200</v>
      </c>
      <c r="K67" s="11">
        <v>0</v>
      </c>
      <c r="L67" s="11">
        <v>5000</v>
      </c>
      <c r="M67" s="11">
        <v>0</v>
      </c>
      <c r="N67" s="11">
        <v>5000</v>
      </c>
      <c r="O67" s="11">
        <v>0</v>
      </c>
      <c r="P67" s="11">
        <v>0</v>
      </c>
      <c r="Q67" s="11">
        <v>0</v>
      </c>
      <c r="R67" s="10">
        <v>3047029</v>
      </c>
      <c r="S67" s="1"/>
    </row>
    <row r="68" spans="1:19" ht="25.5" customHeight="1">
      <c r="A68" s="1"/>
      <c r="B68" s="8" t="s">
        <v>167</v>
      </c>
      <c r="C68" s="8" t="s">
        <v>168</v>
      </c>
      <c r="D68" s="8" t="s">
        <v>169</v>
      </c>
      <c r="E68" s="99" t="s">
        <v>170</v>
      </c>
      <c r="F68" s="99"/>
      <c r="G68" s="11">
        <v>4629650</v>
      </c>
      <c r="H68" s="11">
        <v>4629650</v>
      </c>
      <c r="I68" s="11">
        <v>2922108</v>
      </c>
      <c r="J68" s="11">
        <v>920578</v>
      </c>
      <c r="K68" s="11">
        <v>0</v>
      </c>
      <c r="L68" s="11">
        <v>10000</v>
      </c>
      <c r="M68" s="11">
        <v>0</v>
      </c>
      <c r="N68" s="11">
        <v>10000</v>
      </c>
      <c r="O68" s="11">
        <v>0</v>
      </c>
      <c r="P68" s="11">
        <v>1000</v>
      </c>
      <c r="Q68" s="11">
        <v>0</v>
      </c>
      <c r="R68" s="10">
        <v>4639650</v>
      </c>
      <c r="S68" s="1"/>
    </row>
    <row r="69" spans="1:19" ht="18" customHeight="1">
      <c r="A69" s="1"/>
      <c r="B69" s="8" t="s">
        <v>171</v>
      </c>
      <c r="C69" s="8" t="s">
        <v>172</v>
      </c>
      <c r="D69" s="8" t="s">
        <v>173</v>
      </c>
      <c r="E69" s="99" t="s">
        <v>174</v>
      </c>
      <c r="F69" s="99"/>
      <c r="G69" s="11">
        <v>860980</v>
      </c>
      <c r="H69" s="11">
        <v>860980</v>
      </c>
      <c r="I69" s="11">
        <v>634557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0">
        <v>860980</v>
      </c>
      <c r="S69" s="1"/>
    </row>
    <row r="70" spans="1:19" ht="18" customHeight="1">
      <c r="A70" s="1"/>
      <c r="B70" s="6" t="s">
        <v>175</v>
      </c>
      <c r="C70" s="6" t="s">
        <v>38</v>
      </c>
      <c r="D70" s="7" t="s">
        <v>38</v>
      </c>
      <c r="E70" s="97" t="s">
        <v>188</v>
      </c>
      <c r="F70" s="97"/>
      <c r="G70" s="10">
        <v>1484043</v>
      </c>
      <c r="H70" s="10">
        <v>1484043</v>
      </c>
      <c r="I70" s="10">
        <v>1154670</v>
      </c>
      <c r="J70" s="10">
        <v>29195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1484043</v>
      </c>
      <c r="S70" s="1"/>
    </row>
    <row r="71" spans="1:19" ht="18" customHeight="1">
      <c r="A71" s="1"/>
      <c r="B71" s="6" t="s">
        <v>177</v>
      </c>
      <c r="C71" s="6" t="s">
        <v>38</v>
      </c>
      <c r="D71" s="7" t="s">
        <v>38</v>
      </c>
      <c r="E71" s="97" t="s">
        <v>187</v>
      </c>
      <c r="F71" s="97"/>
      <c r="G71" s="10">
        <v>1484043</v>
      </c>
      <c r="H71" s="10">
        <v>1484043</v>
      </c>
      <c r="I71" s="10">
        <v>1154670</v>
      </c>
      <c r="J71" s="10">
        <v>29195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1484043</v>
      </c>
      <c r="S71" s="1"/>
    </row>
    <row r="72" spans="1:19" ht="13.5" customHeight="1">
      <c r="A72" s="1"/>
      <c r="B72" s="6" t="s">
        <v>38</v>
      </c>
      <c r="C72" s="6" t="s">
        <v>41</v>
      </c>
      <c r="D72" s="7" t="s">
        <v>38</v>
      </c>
      <c r="E72" s="98" t="s">
        <v>42</v>
      </c>
      <c r="F72" s="98"/>
      <c r="G72" s="10">
        <v>1484043</v>
      </c>
      <c r="H72" s="10">
        <v>1484043</v>
      </c>
      <c r="I72" s="10">
        <v>1154670</v>
      </c>
      <c r="J72" s="10">
        <v>29195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1484043</v>
      </c>
      <c r="S72" s="1"/>
    </row>
    <row r="73" spans="1:19" ht="25.5" customHeight="1">
      <c r="A73" s="1"/>
      <c r="B73" s="8" t="s">
        <v>178</v>
      </c>
      <c r="C73" s="8" t="s">
        <v>126</v>
      </c>
      <c r="D73" s="8" t="s">
        <v>45</v>
      </c>
      <c r="E73" s="99" t="s">
        <v>127</v>
      </c>
      <c r="F73" s="99"/>
      <c r="G73" s="11">
        <v>1484043</v>
      </c>
      <c r="H73" s="11">
        <v>1484043</v>
      </c>
      <c r="I73" s="11">
        <v>1154670</v>
      </c>
      <c r="J73" s="11">
        <v>29195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0">
        <v>1484043</v>
      </c>
      <c r="S73" s="1"/>
    </row>
    <row r="74" spans="1:19" ht="15.75" customHeight="1">
      <c r="A74" s="1"/>
      <c r="B74" s="7" t="s">
        <v>179</v>
      </c>
      <c r="C74" s="7" t="s">
        <v>179</v>
      </c>
      <c r="D74" s="7" t="s">
        <v>179</v>
      </c>
      <c r="E74" s="100" t="s">
        <v>180</v>
      </c>
      <c r="F74" s="100"/>
      <c r="G74" s="10">
        <v>102261420</v>
      </c>
      <c r="H74" s="10">
        <v>102261420</v>
      </c>
      <c r="I74" s="10">
        <v>56487018</v>
      </c>
      <c r="J74" s="10">
        <v>16790195</v>
      </c>
      <c r="K74" s="10"/>
      <c r="L74" s="10">
        <v>357799</v>
      </c>
      <c r="M74" s="10">
        <v>0</v>
      </c>
      <c r="N74" s="10">
        <v>357799</v>
      </c>
      <c r="O74" s="10">
        <v>113000</v>
      </c>
      <c r="P74" s="10">
        <v>88000</v>
      </c>
      <c r="Q74" s="10">
        <v>0</v>
      </c>
      <c r="R74" s="10">
        <v>102619219</v>
      </c>
      <c r="S74" s="1"/>
    </row>
    <row r="75" spans="1:19" ht="28.5" customHeight="1">
      <c r="A75" s="1"/>
      <c r="B75" s="1"/>
      <c r="C75" s="1"/>
      <c r="D75" s="94" t="s">
        <v>181</v>
      </c>
      <c r="E75" s="94"/>
      <c r="F75" s="94"/>
      <c r="G75" s="94"/>
      <c r="H75" s="94"/>
      <c r="I75" s="94"/>
      <c r="J75" s="12"/>
      <c r="K75" s="94" t="s">
        <v>182</v>
      </c>
      <c r="L75" s="94"/>
      <c r="M75" s="94"/>
      <c r="N75" s="94"/>
      <c r="O75" s="94"/>
      <c r="P75" s="94"/>
      <c r="Q75" s="1"/>
      <c r="R75" s="1"/>
      <c r="S75" s="1"/>
    </row>
  </sheetData>
  <sheetProtection/>
  <mergeCells count="88">
    <mergeCell ref="E70:F70"/>
    <mergeCell ref="E71:F71"/>
    <mergeCell ref="E66:F66"/>
    <mergeCell ref="E67:F67"/>
    <mergeCell ref="K75:P75"/>
    <mergeCell ref="E53:F53"/>
    <mergeCell ref="E72:F72"/>
    <mergeCell ref="E73:F73"/>
    <mergeCell ref="E74:F74"/>
    <mergeCell ref="D75:I75"/>
    <mergeCell ref="E68:F68"/>
    <mergeCell ref="E69:F69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7:E7"/>
    <mergeCell ref="B8:E8"/>
    <mergeCell ref="B10:B12"/>
    <mergeCell ref="C10:C12"/>
    <mergeCell ref="D10:D12"/>
    <mergeCell ref="E10:F12"/>
    <mergeCell ref="M1:R1"/>
    <mergeCell ref="M2:R2"/>
    <mergeCell ref="M3:R3"/>
    <mergeCell ref="M4:R4"/>
    <mergeCell ref="B5:R5"/>
    <mergeCell ref="B6:R6"/>
  </mergeCells>
  <printOptions/>
  <pageMargins left="0.07874015748031496" right="0.07874015748031496" top="0.4724409448818898" bottom="0.2755905511811024" header="0.5118110236220472" footer="0.5118110236220472"/>
  <pageSetup fitToHeight="6" fitToWidth="1" horizontalDpi="300" verticalDpi="300" orientation="landscape" pageOrder="overThenDown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150" zoomScaleNormal="150" zoomScalePageLayoutView="0" workbookViewId="0" topLeftCell="B10">
      <selection activeCell="G4" sqref="G4:I4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13.5" customHeight="1">
      <c r="A1" s="1"/>
      <c r="B1" s="1"/>
      <c r="C1" s="1"/>
      <c r="D1" s="1"/>
      <c r="E1" s="1"/>
      <c r="F1" s="1"/>
      <c r="G1" s="101" t="s">
        <v>366</v>
      </c>
      <c r="H1" s="101"/>
      <c r="I1" s="101"/>
      <c r="J1" s="1"/>
    </row>
    <row r="2" spans="1:10" ht="15" customHeight="1">
      <c r="A2" s="1"/>
      <c r="B2" s="1"/>
      <c r="C2" s="1"/>
      <c r="D2" s="1"/>
      <c r="E2" s="1"/>
      <c r="F2" s="1"/>
      <c r="G2" s="101" t="s">
        <v>0</v>
      </c>
      <c r="H2" s="101"/>
      <c r="I2" s="101"/>
      <c r="J2" s="1"/>
    </row>
    <row r="3" spans="1:10" ht="34.5" customHeight="1">
      <c r="A3" s="1"/>
      <c r="B3" s="1"/>
      <c r="C3" s="1"/>
      <c r="D3" s="1"/>
      <c r="E3" s="1"/>
      <c r="F3" s="1"/>
      <c r="G3" s="101" t="s">
        <v>1</v>
      </c>
      <c r="H3" s="101"/>
      <c r="I3" s="101"/>
      <c r="J3" s="1"/>
    </row>
    <row r="4" spans="1:10" ht="17.25" customHeight="1">
      <c r="A4" s="1"/>
      <c r="B4" s="1"/>
      <c r="C4" s="1"/>
      <c r="D4" s="1"/>
      <c r="E4" s="1"/>
      <c r="F4" s="1"/>
      <c r="G4" s="101" t="s">
        <v>2</v>
      </c>
      <c r="H4" s="101"/>
      <c r="I4" s="101"/>
      <c r="J4" s="1"/>
    </row>
    <row r="5" spans="1:10" ht="15.75" customHeight="1">
      <c r="A5" s="1"/>
      <c r="B5" s="102" t="s">
        <v>347</v>
      </c>
      <c r="C5" s="102"/>
      <c r="D5" s="102"/>
      <c r="E5" s="102"/>
      <c r="F5" s="102"/>
      <c r="G5" s="102"/>
      <c r="H5" s="102"/>
      <c r="I5" s="102"/>
      <c r="J5" s="1"/>
    </row>
    <row r="6" spans="1:10" ht="21.75" customHeight="1">
      <c r="A6" s="1"/>
      <c r="B6" s="103" t="s">
        <v>4</v>
      </c>
      <c r="C6" s="103"/>
      <c r="D6" s="103"/>
      <c r="E6" s="103"/>
      <c r="F6" s="103"/>
      <c r="G6" s="103"/>
      <c r="H6" s="103"/>
      <c r="I6" s="103"/>
      <c r="J6" s="1"/>
    </row>
    <row r="7" spans="1:10" ht="12" customHeight="1">
      <c r="A7" s="1"/>
      <c r="B7" s="1"/>
      <c r="C7" s="1"/>
      <c r="D7" s="1"/>
      <c r="E7" s="1"/>
      <c r="F7" s="86" t="s">
        <v>5</v>
      </c>
      <c r="G7" s="86"/>
      <c r="H7" s="1"/>
      <c r="I7" s="1"/>
      <c r="J7" s="1"/>
    </row>
    <row r="8" spans="1:10" ht="15.75" customHeight="1">
      <c r="A8" s="1"/>
      <c r="B8" s="1"/>
      <c r="C8" s="104" t="s">
        <v>348</v>
      </c>
      <c r="D8" s="104"/>
      <c r="E8" s="104"/>
      <c r="F8" s="104"/>
      <c r="G8" s="104"/>
      <c r="H8" s="104"/>
      <c r="I8" s="104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23" t="s">
        <v>6</v>
      </c>
      <c r="J9" s="1"/>
    </row>
    <row r="10" spans="1:10" ht="40.5" customHeight="1">
      <c r="A10" s="1"/>
      <c r="B10" s="1"/>
      <c r="C10" s="87" t="s">
        <v>349</v>
      </c>
      <c r="D10" s="87"/>
      <c r="E10" s="87" t="s">
        <v>350</v>
      </c>
      <c r="F10" s="87"/>
      <c r="G10" s="87"/>
      <c r="H10" s="87"/>
      <c r="I10" s="3" t="s">
        <v>14</v>
      </c>
      <c r="J10" s="1"/>
    </row>
    <row r="11" spans="1:10" ht="12" customHeight="1">
      <c r="A11" s="1"/>
      <c r="B11" s="1"/>
      <c r="C11" s="89" t="s">
        <v>21</v>
      </c>
      <c r="D11" s="89"/>
      <c r="E11" s="89" t="s">
        <v>22</v>
      </c>
      <c r="F11" s="89"/>
      <c r="G11" s="89"/>
      <c r="H11" s="89"/>
      <c r="I11" s="4" t="s">
        <v>23</v>
      </c>
      <c r="J11" s="1"/>
    </row>
    <row r="12" spans="1:10" ht="15.75" customHeight="1">
      <c r="A12" s="1"/>
      <c r="B12" s="1"/>
      <c r="C12" s="105" t="s">
        <v>351</v>
      </c>
      <c r="D12" s="105"/>
      <c r="E12" s="105"/>
      <c r="F12" s="105"/>
      <c r="G12" s="105"/>
      <c r="H12" s="105"/>
      <c r="I12" s="105"/>
      <c r="J12" s="1"/>
    </row>
    <row r="13" spans="1:10" ht="12.75" customHeight="1">
      <c r="A13" s="1"/>
      <c r="B13" s="1"/>
      <c r="C13" s="106" t="s">
        <v>332</v>
      </c>
      <c r="D13" s="106"/>
      <c r="E13" s="107" t="s">
        <v>333</v>
      </c>
      <c r="F13" s="107"/>
      <c r="G13" s="107"/>
      <c r="H13" s="107"/>
      <c r="I13" s="16">
        <v>23666200</v>
      </c>
      <c r="J13" s="1"/>
    </row>
    <row r="14" spans="1:10" ht="12.75" customHeight="1">
      <c r="A14" s="1"/>
      <c r="B14" s="1"/>
      <c r="C14" s="108" t="s">
        <v>352</v>
      </c>
      <c r="D14" s="108"/>
      <c r="E14" s="109" t="s">
        <v>353</v>
      </c>
      <c r="F14" s="109"/>
      <c r="G14" s="109"/>
      <c r="H14" s="109"/>
      <c r="I14" s="18">
        <v>23666200</v>
      </c>
      <c r="J14" s="1"/>
    </row>
    <row r="15" spans="1:10" ht="32.25" customHeight="1">
      <c r="A15" s="1"/>
      <c r="B15" s="1"/>
      <c r="C15" s="106" t="s">
        <v>336</v>
      </c>
      <c r="D15" s="106"/>
      <c r="E15" s="107" t="s">
        <v>337</v>
      </c>
      <c r="F15" s="107"/>
      <c r="G15" s="107"/>
      <c r="H15" s="107"/>
      <c r="I15" s="16">
        <v>905300</v>
      </c>
      <c r="J15" s="1"/>
    </row>
    <row r="16" spans="1:10" ht="12.75" customHeight="1">
      <c r="A16" s="1"/>
      <c r="B16" s="1"/>
      <c r="C16" s="108" t="s">
        <v>354</v>
      </c>
      <c r="D16" s="108"/>
      <c r="E16" s="109" t="s">
        <v>355</v>
      </c>
      <c r="F16" s="109"/>
      <c r="G16" s="109"/>
      <c r="H16" s="109"/>
      <c r="I16" s="18">
        <v>905300</v>
      </c>
      <c r="J16" s="1"/>
    </row>
    <row r="17" spans="1:10" ht="12.75" customHeight="1">
      <c r="A17" s="1"/>
      <c r="B17" s="1"/>
      <c r="C17" s="106" t="s">
        <v>340</v>
      </c>
      <c r="D17" s="106"/>
      <c r="E17" s="107" t="s">
        <v>341</v>
      </c>
      <c r="F17" s="107"/>
      <c r="G17" s="107"/>
      <c r="H17" s="107"/>
      <c r="I17" s="16">
        <v>189920</v>
      </c>
      <c r="J17" s="1"/>
    </row>
    <row r="18" spans="1:10" ht="12.75" customHeight="1">
      <c r="A18" s="1"/>
      <c r="B18" s="1"/>
      <c r="C18" s="108" t="s">
        <v>354</v>
      </c>
      <c r="D18" s="108"/>
      <c r="E18" s="109" t="s">
        <v>355</v>
      </c>
      <c r="F18" s="109"/>
      <c r="G18" s="109"/>
      <c r="H18" s="109"/>
      <c r="I18" s="18">
        <v>189920</v>
      </c>
      <c r="J18" s="1"/>
    </row>
    <row r="19" spans="1:10" ht="15.75" customHeight="1">
      <c r="A19" s="1"/>
      <c r="B19" s="1"/>
      <c r="C19" s="105" t="s">
        <v>356</v>
      </c>
      <c r="D19" s="105"/>
      <c r="E19" s="105"/>
      <c r="F19" s="105"/>
      <c r="G19" s="105"/>
      <c r="H19" s="105"/>
      <c r="I19" s="105"/>
      <c r="J19" s="1"/>
    </row>
    <row r="20" spans="1:10" ht="15.75" customHeight="1">
      <c r="A20" s="1"/>
      <c r="B20" s="1"/>
      <c r="C20" s="108" t="s">
        <v>342</v>
      </c>
      <c r="D20" s="108"/>
      <c r="E20" s="110" t="s">
        <v>357</v>
      </c>
      <c r="F20" s="110"/>
      <c r="G20" s="110"/>
      <c r="H20" s="110"/>
      <c r="I20" s="19">
        <v>24761420</v>
      </c>
      <c r="J20" s="1"/>
    </row>
    <row r="21" spans="1:10" ht="15.75" customHeight="1">
      <c r="A21" s="1"/>
      <c r="B21" s="1"/>
      <c r="C21" s="108" t="s">
        <v>342</v>
      </c>
      <c r="D21" s="108"/>
      <c r="E21" s="111" t="s">
        <v>358</v>
      </c>
      <c r="F21" s="111"/>
      <c r="G21" s="111"/>
      <c r="H21" s="111"/>
      <c r="I21" s="19">
        <v>24761420</v>
      </c>
      <c r="J21" s="1"/>
    </row>
    <row r="22" spans="1:10" ht="15.75" customHeight="1">
      <c r="A22" s="1"/>
      <c r="B22" s="1"/>
      <c r="C22" s="108" t="s">
        <v>342</v>
      </c>
      <c r="D22" s="108"/>
      <c r="E22" s="111" t="s">
        <v>359</v>
      </c>
      <c r="F22" s="111"/>
      <c r="G22" s="111"/>
      <c r="H22" s="111"/>
      <c r="I22" s="19">
        <v>0</v>
      </c>
      <c r="J22" s="1"/>
    </row>
    <row r="23" spans="1:10" ht="22.5" customHeight="1">
      <c r="A23" s="1"/>
      <c r="B23" s="1"/>
      <c r="C23" s="112" t="s">
        <v>360</v>
      </c>
      <c r="D23" s="112"/>
      <c r="E23" s="112"/>
      <c r="F23" s="112"/>
      <c r="G23" s="112"/>
      <c r="H23" s="112"/>
      <c r="I23" s="112"/>
      <c r="J23" s="1"/>
    </row>
    <row r="24" spans="1:10" ht="10.5" customHeight="1">
      <c r="A24" s="1"/>
      <c r="B24" s="1"/>
      <c r="C24" s="1"/>
      <c r="D24" s="1"/>
      <c r="E24" s="1"/>
      <c r="F24" s="1"/>
      <c r="G24" s="1"/>
      <c r="H24" s="1"/>
      <c r="I24" s="23" t="s">
        <v>6</v>
      </c>
      <c r="J24" s="1"/>
    </row>
    <row r="25" spans="1:10" ht="64.5" customHeight="1">
      <c r="A25" s="1"/>
      <c r="B25" s="1"/>
      <c r="C25" s="87" t="s">
        <v>361</v>
      </c>
      <c r="D25" s="87"/>
      <c r="E25" s="3" t="s">
        <v>362</v>
      </c>
      <c r="F25" s="87" t="s">
        <v>363</v>
      </c>
      <c r="G25" s="87"/>
      <c r="H25" s="87"/>
      <c r="I25" s="3" t="s">
        <v>14</v>
      </c>
      <c r="J25" s="1"/>
    </row>
    <row r="26" spans="1:10" ht="12" customHeight="1">
      <c r="A26" s="1"/>
      <c r="B26" s="1"/>
      <c r="C26" s="89" t="s">
        <v>21</v>
      </c>
      <c r="D26" s="89"/>
      <c r="E26" s="4" t="s">
        <v>22</v>
      </c>
      <c r="F26" s="89" t="s">
        <v>23</v>
      </c>
      <c r="G26" s="89"/>
      <c r="H26" s="89"/>
      <c r="I26" s="4" t="s">
        <v>24</v>
      </c>
      <c r="J26" s="1"/>
    </row>
    <row r="27" spans="1:10" ht="15.75" customHeight="1">
      <c r="A27" s="1"/>
      <c r="B27" s="1"/>
      <c r="C27" s="105" t="s">
        <v>364</v>
      </c>
      <c r="D27" s="105"/>
      <c r="E27" s="105"/>
      <c r="F27" s="105"/>
      <c r="G27" s="105"/>
      <c r="H27" s="105"/>
      <c r="I27" s="105"/>
      <c r="J27" s="1"/>
    </row>
    <row r="28" spans="1:10" ht="15.75" customHeight="1">
      <c r="A28" s="1"/>
      <c r="B28" s="1"/>
      <c r="C28" s="105" t="s">
        <v>365</v>
      </c>
      <c r="D28" s="105"/>
      <c r="E28" s="105"/>
      <c r="F28" s="105"/>
      <c r="G28" s="105"/>
      <c r="H28" s="105"/>
      <c r="I28" s="105"/>
      <c r="J28" s="1"/>
    </row>
    <row r="29" spans="1:10" ht="28.5" customHeight="1">
      <c r="A29" s="1"/>
      <c r="B29" s="113"/>
      <c r="C29" s="113"/>
      <c r="D29" s="113"/>
      <c r="E29" s="113"/>
      <c r="F29" s="113"/>
      <c r="G29" s="113"/>
      <c r="H29" s="113"/>
      <c r="I29" s="113"/>
      <c r="J29" s="1"/>
    </row>
    <row r="30" spans="1:10" ht="29.25" customHeight="1">
      <c r="A30" s="1"/>
      <c r="B30" s="1"/>
      <c r="C30" s="1"/>
      <c r="D30" s="114" t="s">
        <v>181</v>
      </c>
      <c r="E30" s="114"/>
      <c r="F30" s="114"/>
      <c r="G30" s="1"/>
      <c r="H30" s="115" t="s">
        <v>182</v>
      </c>
      <c r="I30" s="115"/>
      <c r="J30" s="1"/>
    </row>
  </sheetData>
  <sheetProtection/>
  <mergeCells count="42">
    <mergeCell ref="C23:I23"/>
    <mergeCell ref="C25:D25"/>
    <mergeCell ref="F25:H25"/>
    <mergeCell ref="B29:I29"/>
    <mergeCell ref="D30:F30"/>
    <mergeCell ref="H30:I30"/>
    <mergeCell ref="C26:D26"/>
    <mergeCell ref="F26:H26"/>
    <mergeCell ref="C27:I27"/>
    <mergeCell ref="C28:I28"/>
    <mergeCell ref="C19:I19"/>
    <mergeCell ref="C20:D20"/>
    <mergeCell ref="E20:H20"/>
    <mergeCell ref="C21:D21"/>
    <mergeCell ref="E21:H21"/>
    <mergeCell ref="C22:D22"/>
    <mergeCell ref="E22:H22"/>
    <mergeCell ref="C16:D16"/>
    <mergeCell ref="E16:H16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showZeros="0" zoomScale="150" zoomScaleNormal="150" zoomScalePageLayoutView="0" workbookViewId="0" topLeftCell="B1">
      <selection activeCell="R14" sqref="R14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4.57421875" style="0" customWidth="1"/>
    <col min="9" max="9" width="2.7109375" style="0" customWidth="1"/>
    <col min="10" max="11" width="11.57421875" style="0" customWidth="1"/>
    <col min="12" max="12" width="6.7109375" style="0" customWidth="1"/>
    <col min="13" max="13" width="2.00390625" style="0" customWidth="1"/>
    <col min="14" max="14" width="7.57421875" style="0" customWidth="1"/>
    <col min="15" max="16" width="8.8515625" style="0" hidden="1" customWidth="1"/>
  </cols>
  <sheetData>
    <row r="1" spans="1:15" ht="12" customHeight="1">
      <c r="A1" s="1"/>
      <c r="B1" s="1"/>
      <c r="C1" s="1"/>
      <c r="D1" s="1"/>
      <c r="E1" s="1"/>
      <c r="F1" s="1"/>
      <c r="G1" s="1"/>
      <c r="H1" s="1"/>
      <c r="I1" s="83" t="s">
        <v>387</v>
      </c>
      <c r="J1" s="83"/>
      <c r="K1" s="83"/>
      <c r="L1" s="83"/>
      <c r="M1" s="83"/>
      <c r="N1" s="83"/>
      <c r="O1" s="1"/>
    </row>
    <row r="2" spans="1:15" ht="15" customHeight="1">
      <c r="A2" s="1"/>
      <c r="B2" s="1"/>
      <c r="C2" s="1"/>
      <c r="D2" s="1"/>
      <c r="E2" s="1"/>
      <c r="F2" s="1"/>
      <c r="G2" s="1"/>
      <c r="H2" s="1"/>
      <c r="I2" s="83" t="s">
        <v>0</v>
      </c>
      <c r="J2" s="83"/>
      <c r="K2" s="83"/>
      <c r="L2" s="83"/>
      <c r="M2" s="83"/>
      <c r="N2" s="83"/>
      <c r="O2" s="1"/>
    </row>
    <row r="3" spans="1:15" ht="35.25" customHeight="1">
      <c r="A3" s="1"/>
      <c r="B3" s="1"/>
      <c r="C3" s="1"/>
      <c r="D3" s="1"/>
      <c r="E3" s="1"/>
      <c r="F3" s="1"/>
      <c r="G3" s="1"/>
      <c r="H3" s="1"/>
      <c r="I3" s="83" t="s">
        <v>1</v>
      </c>
      <c r="J3" s="83"/>
      <c r="K3" s="83"/>
      <c r="L3" s="83"/>
      <c r="M3" s="83"/>
      <c r="N3" s="83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83" t="s">
        <v>2</v>
      </c>
      <c r="J4" s="83"/>
      <c r="K4" s="83"/>
      <c r="L4" s="83"/>
      <c r="M4" s="83"/>
      <c r="N4" s="83"/>
      <c r="O4" s="1"/>
    </row>
    <row r="5" spans="1:15" ht="30.75" customHeight="1">
      <c r="A5" s="1"/>
      <c r="B5" s="84" t="s">
        <v>430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1"/>
    </row>
    <row r="6" spans="1:15" ht="10.5" customHeight="1">
      <c r="A6" s="1"/>
      <c r="B6" s="85" t="s">
        <v>4</v>
      </c>
      <c r="C6" s="85"/>
      <c r="D6" s="85"/>
      <c r="E6" s="8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86" t="s">
        <v>5</v>
      </c>
      <c r="C7" s="86"/>
      <c r="D7" s="86"/>
      <c r="E7" s="86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16" t="s">
        <v>6</v>
      </c>
      <c r="N8" s="116"/>
      <c r="O8" s="1"/>
    </row>
    <row r="9" spans="1:15" ht="16.5" customHeight="1">
      <c r="A9" s="1"/>
      <c r="B9" s="95" t="s">
        <v>7</v>
      </c>
      <c r="C9" s="95" t="s">
        <v>8</v>
      </c>
      <c r="D9" s="95" t="s">
        <v>9</v>
      </c>
      <c r="E9" s="95" t="s">
        <v>10</v>
      </c>
      <c r="F9" s="95"/>
      <c r="G9" s="95" t="s">
        <v>367</v>
      </c>
      <c r="H9" s="95" t="s">
        <v>368</v>
      </c>
      <c r="I9" s="95"/>
      <c r="J9" s="96" t="s">
        <v>14</v>
      </c>
      <c r="K9" s="96" t="s">
        <v>11</v>
      </c>
      <c r="L9" s="96" t="s">
        <v>12</v>
      </c>
      <c r="M9" s="96"/>
      <c r="N9" s="96"/>
      <c r="O9" s="1"/>
    </row>
    <row r="10" spans="1:15" ht="60.75" customHeight="1">
      <c r="A10" s="1"/>
      <c r="B10" s="95"/>
      <c r="C10" s="95"/>
      <c r="D10" s="95"/>
      <c r="E10" s="95"/>
      <c r="F10" s="95"/>
      <c r="G10" s="95"/>
      <c r="H10" s="95"/>
      <c r="I10" s="95"/>
      <c r="J10" s="96"/>
      <c r="K10" s="96"/>
      <c r="L10" s="96" t="s">
        <v>194</v>
      </c>
      <c r="M10" s="96"/>
      <c r="N10" s="4" t="s">
        <v>18</v>
      </c>
      <c r="O10" s="1"/>
    </row>
    <row r="11" spans="1:15" ht="12" customHeight="1">
      <c r="A11" s="1"/>
      <c r="B11" s="4" t="s">
        <v>21</v>
      </c>
      <c r="C11" s="4" t="s">
        <v>22</v>
      </c>
      <c r="D11" s="4" t="s">
        <v>23</v>
      </c>
      <c r="E11" s="89" t="s">
        <v>24</v>
      </c>
      <c r="F11" s="89"/>
      <c r="G11" s="4" t="s">
        <v>25</v>
      </c>
      <c r="H11" s="89" t="s">
        <v>26</v>
      </c>
      <c r="I11" s="89"/>
      <c r="J11" s="4" t="s">
        <v>27</v>
      </c>
      <c r="K11" s="4" t="s">
        <v>28</v>
      </c>
      <c r="L11" s="89" t="s">
        <v>29</v>
      </c>
      <c r="M11" s="89"/>
      <c r="N11" s="4" t="s">
        <v>30</v>
      </c>
      <c r="O11" s="1"/>
    </row>
    <row r="12" spans="1:15" ht="18" customHeight="1">
      <c r="A12" s="1"/>
      <c r="B12" s="6" t="s">
        <v>37</v>
      </c>
      <c r="C12" s="6" t="s">
        <v>38</v>
      </c>
      <c r="D12" s="7" t="s">
        <v>38</v>
      </c>
      <c r="E12" s="97" t="s">
        <v>39</v>
      </c>
      <c r="F12" s="97"/>
      <c r="G12" s="7" t="s">
        <v>38</v>
      </c>
      <c r="H12" s="117" t="s">
        <v>38</v>
      </c>
      <c r="I12" s="117"/>
      <c r="J12" s="20">
        <v>17430807</v>
      </c>
      <c r="K12" s="20">
        <v>17345807</v>
      </c>
      <c r="L12" s="118">
        <v>85000</v>
      </c>
      <c r="M12" s="118"/>
      <c r="N12" s="20">
        <v>0</v>
      </c>
      <c r="O12" s="1"/>
    </row>
    <row r="13" spans="1:15" ht="18" customHeight="1">
      <c r="A13" s="1"/>
      <c r="B13" s="6" t="s">
        <v>40</v>
      </c>
      <c r="C13" s="6" t="s">
        <v>38</v>
      </c>
      <c r="D13" s="7" t="s">
        <v>38</v>
      </c>
      <c r="E13" s="97" t="s">
        <v>431</v>
      </c>
      <c r="F13" s="97"/>
      <c r="G13" s="7" t="s">
        <v>38</v>
      </c>
      <c r="H13" s="117" t="s">
        <v>38</v>
      </c>
      <c r="I13" s="117"/>
      <c r="J13" s="20">
        <v>17430807</v>
      </c>
      <c r="K13" s="20">
        <v>17345807</v>
      </c>
      <c r="L13" s="118">
        <v>85000</v>
      </c>
      <c r="M13" s="118"/>
      <c r="N13" s="20">
        <v>0</v>
      </c>
      <c r="O13" s="1"/>
    </row>
    <row r="14" spans="1:15" ht="13.5" customHeight="1">
      <c r="A14" s="1"/>
      <c r="B14" s="6" t="s">
        <v>38</v>
      </c>
      <c r="C14" s="6" t="s">
        <v>47</v>
      </c>
      <c r="D14" s="7" t="s">
        <v>38</v>
      </c>
      <c r="E14" s="98" t="s">
        <v>48</v>
      </c>
      <c r="F14" s="98"/>
      <c r="G14" s="7" t="s">
        <v>38</v>
      </c>
      <c r="H14" s="117" t="s">
        <v>38</v>
      </c>
      <c r="I14" s="117"/>
      <c r="J14" s="20">
        <v>4180501</v>
      </c>
      <c r="K14" s="20">
        <v>4180501</v>
      </c>
      <c r="L14" s="118">
        <v>0</v>
      </c>
      <c r="M14" s="118"/>
      <c r="N14" s="20">
        <v>0</v>
      </c>
      <c r="O14" s="1"/>
    </row>
    <row r="15" spans="1:15" ht="18" customHeight="1">
      <c r="A15" s="1"/>
      <c r="B15" s="8" t="s">
        <v>49</v>
      </c>
      <c r="C15" s="8" t="s">
        <v>50</v>
      </c>
      <c r="D15" s="8" t="s">
        <v>51</v>
      </c>
      <c r="E15" s="99" t="s">
        <v>52</v>
      </c>
      <c r="F15" s="99"/>
      <c r="G15" s="7" t="s">
        <v>38</v>
      </c>
      <c r="H15" s="117" t="s">
        <v>38</v>
      </c>
      <c r="I15" s="117"/>
      <c r="J15" s="20">
        <v>2447007</v>
      </c>
      <c r="K15" s="21">
        <v>2447007</v>
      </c>
      <c r="L15" s="119">
        <v>0</v>
      </c>
      <c r="M15" s="119"/>
      <c r="N15" s="21">
        <v>0</v>
      </c>
      <c r="O15" s="1"/>
    </row>
    <row r="16" spans="1:15" ht="33.75" customHeight="1">
      <c r="A16" s="1"/>
      <c r="B16" s="7" t="s">
        <v>38</v>
      </c>
      <c r="C16" s="7" t="s">
        <v>38</v>
      </c>
      <c r="D16" s="7" t="s">
        <v>38</v>
      </c>
      <c r="E16" s="117" t="s">
        <v>38</v>
      </c>
      <c r="F16" s="117"/>
      <c r="G16" s="9" t="s">
        <v>369</v>
      </c>
      <c r="H16" s="99" t="s">
        <v>370</v>
      </c>
      <c r="I16" s="99"/>
      <c r="J16" s="20">
        <v>2447007</v>
      </c>
      <c r="K16" s="21">
        <v>2447007</v>
      </c>
      <c r="L16" s="119">
        <v>0</v>
      </c>
      <c r="M16" s="119"/>
      <c r="N16" s="21">
        <v>0</v>
      </c>
      <c r="O16" s="1"/>
    </row>
    <row r="17" spans="1:15" ht="25.5" customHeight="1">
      <c r="A17" s="1"/>
      <c r="B17" s="8" t="s">
        <v>53</v>
      </c>
      <c r="C17" s="8" t="s">
        <v>54</v>
      </c>
      <c r="D17" s="8" t="s">
        <v>55</v>
      </c>
      <c r="E17" s="99" t="s">
        <v>56</v>
      </c>
      <c r="F17" s="99"/>
      <c r="G17" s="7" t="s">
        <v>38</v>
      </c>
      <c r="H17" s="117" t="s">
        <v>38</v>
      </c>
      <c r="I17" s="117"/>
      <c r="J17" s="20">
        <v>1733494</v>
      </c>
      <c r="K17" s="21">
        <v>1733494</v>
      </c>
      <c r="L17" s="119">
        <v>0</v>
      </c>
      <c r="M17" s="119"/>
      <c r="N17" s="21">
        <v>0</v>
      </c>
      <c r="O17" s="1"/>
    </row>
    <row r="18" spans="1:15" ht="33.75" customHeight="1">
      <c r="A18" s="1"/>
      <c r="B18" s="7" t="s">
        <v>38</v>
      </c>
      <c r="C18" s="7" t="s">
        <v>38</v>
      </c>
      <c r="D18" s="7" t="s">
        <v>38</v>
      </c>
      <c r="E18" s="117" t="s">
        <v>38</v>
      </c>
      <c r="F18" s="117"/>
      <c r="G18" s="9" t="s">
        <v>371</v>
      </c>
      <c r="H18" s="99" t="s">
        <v>372</v>
      </c>
      <c r="I18" s="99"/>
      <c r="J18" s="20">
        <v>383960</v>
      </c>
      <c r="K18" s="21">
        <v>383960</v>
      </c>
      <c r="L18" s="119">
        <v>0</v>
      </c>
      <c r="M18" s="119"/>
      <c r="N18" s="21">
        <v>0</v>
      </c>
      <c r="O18" s="1"/>
    </row>
    <row r="19" spans="1:15" ht="42" customHeight="1">
      <c r="A19" s="1"/>
      <c r="B19" s="7" t="s">
        <v>38</v>
      </c>
      <c r="C19" s="7" t="s">
        <v>38</v>
      </c>
      <c r="D19" s="7" t="s">
        <v>38</v>
      </c>
      <c r="E19" s="117" t="s">
        <v>38</v>
      </c>
      <c r="F19" s="117"/>
      <c r="G19" s="9" t="s">
        <v>373</v>
      </c>
      <c r="H19" s="99" t="s">
        <v>374</v>
      </c>
      <c r="I19" s="99"/>
      <c r="J19" s="20">
        <v>1278034</v>
      </c>
      <c r="K19" s="21">
        <v>1278034</v>
      </c>
      <c r="L19" s="119">
        <v>0</v>
      </c>
      <c r="M19" s="119"/>
      <c r="N19" s="21">
        <v>0</v>
      </c>
      <c r="O19" s="1"/>
    </row>
    <row r="20" spans="1:15" ht="18" customHeight="1">
      <c r="A20" s="1"/>
      <c r="B20" s="7" t="s">
        <v>38</v>
      </c>
      <c r="C20" s="7" t="s">
        <v>38</v>
      </c>
      <c r="D20" s="7" t="s">
        <v>38</v>
      </c>
      <c r="E20" s="117" t="s">
        <v>38</v>
      </c>
      <c r="F20" s="117"/>
      <c r="G20" s="9" t="s">
        <v>375</v>
      </c>
      <c r="H20" s="99" t="s">
        <v>376</v>
      </c>
      <c r="I20" s="99"/>
      <c r="J20" s="20">
        <v>71500</v>
      </c>
      <c r="K20" s="21">
        <v>71500</v>
      </c>
      <c r="L20" s="119">
        <v>0</v>
      </c>
      <c r="M20" s="119"/>
      <c r="N20" s="21">
        <v>0</v>
      </c>
      <c r="O20" s="1"/>
    </row>
    <row r="21" spans="1:15" ht="18" customHeight="1">
      <c r="A21" s="1"/>
      <c r="B21" s="6" t="s">
        <v>38</v>
      </c>
      <c r="C21" s="6" t="s">
        <v>57</v>
      </c>
      <c r="D21" s="7" t="s">
        <v>38</v>
      </c>
      <c r="E21" s="98" t="s">
        <v>58</v>
      </c>
      <c r="F21" s="98"/>
      <c r="G21" s="7" t="s">
        <v>38</v>
      </c>
      <c r="H21" s="117" t="s">
        <v>38</v>
      </c>
      <c r="I21" s="117"/>
      <c r="J21" s="20">
        <v>1448820</v>
      </c>
      <c r="K21" s="20">
        <v>1448820</v>
      </c>
      <c r="L21" s="118">
        <v>0</v>
      </c>
      <c r="M21" s="118"/>
      <c r="N21" s="20">
        <v>0</v>
      </c>
      <c r="O21" s="1"/>
    </row>
    <row r="22" spans="1:15" ht="18" customHeight="1">
      <c r="A22" s="1"/>
      <c r="B22" s="8" t="s">
        <v>59</v>
      </c>
      <c r="C22" s="8" t="s">
        <v>60</v>
      </c>
      <c r="D22" s="8" t="s">
        <v>61</v>
      </c>
      <c r="E22" s="99" t="s">
        <v>62</v>
      </c>
      <c r="F22" s="99"/>
      <c r="G22" s="7" t="s">
        <v>38</v>
      </c>
      <c r="H22" s="117" t="s">
        <v>38</v>
      </c>
      <c r="I22" s="117"/>
      <c r="J22" s="20">
        <v>30000</v>
      </c>
      <c r="K22" s="21">
        <v>30000</v>
      </c>
      <c r="L22" s="119">
        <v>0</v>
      </c>
      <c r="M22" s="119"/>
      <c r="N22" s="21">
        <v>0</v>
      </c>
      <c r="O22" s="1"/>
    </row>
    <row r="23" spans="1:15" ht="25.5" customHeight="1">
      <c r="A23" s="1"/>
      <c r="B23" s="7" t="s">
        <v>38</v>
      </c>
      <c r="C23" s="7" t="s">
        <v>38</v>
      </c>
      <c r="D23" s="7" t="s">
        <v>38</v>
      </c>
      <c r="E23" s="117" t="s">
        <v>38</v>
      </c>
      <c r="F23" s="117"/>
      <c r="G23" s="9" t="s">
        <v>377</v>
      </c>
      <c r="H23" s="99" t="s">
        <v>378</v>
      </c>
      <c r="I23" s="99"/>
      <c r="J23" s="20">
        <v>30000</v>
      </c>
      <c r="K23" s="21">
        <v>30000</v>
      </c>
      <c r="L23" s="119">
        <v>0</v>
      </c>
      <c r="M23" s="119"/>
      <c r="N23" s="21">
        <v>0</v>
      </c>
      <c r="O23" s="1"/>
    </row>
    <row r="24" spans="1:15" ht="25.5" customHeight="1">
      <c r="A24" s="1"/>
      <c r="B24" s="8" t="s">
        <v>63</v>
      </c>
      <c r="C24" s="8" t="s">
        <v>64</v>
      </c>
      <c r="D24" s="8" t="s">
        <v>61</v>
      </c>
      <c r="E24" s="99" t="s">
        <v>65</v>
      </c>
      <c r="F24" s="99"/>
      <c r="G24" s="7" t="s">
        <v>38</v>
      </c>
      <c r="H24" s="117" t="s">
        <v>38</v>
      </c>
      <c r="I24" s="117"/>
      <c r="J24" s="20">
        <v>734000</v>
      </c>
      <c r="K24" s="21">
        <v>734000</v>
      </c>
      <c r="L24" s="119">
        <v>0</v>
      </c>
      <c r="M24" s="119"/>
      <c r="N24" s="21">
        <v>0</v>
      </c>
      <c r="O24" s="1"/>
    </row>
    <row r="25" spans="1:15" ht="25.5" customHeight="1">
      <c r="A25" s="1"/>
      <c r="B25" s="7" t="s">
        <v>38</v>
      </c>
      <c r="C25" s="7" t="s">
        <v>38</v>
      </c>
      <c r="D25" s="7" t="s">
        <v>38</v>
      </c>
      <c r="E25" s="117" t="s">
        <v>38</v>
      </c>
      <c r="F25" s="117"/>
      <c r="G25" s="9" t="s">
        <v>377</v>
      </c>
      <c r="H25" s="99" t="s">
        <v>378</v>
      </c>
      <c r="I25" s="99"/>
      <c r="J25" s="20">
        <v>734000</v>
      </c>
      <c r="K25" s="21">
        <v>734000</v>
      </c>
      <c r="L25" s="119">
        <v>0</v>
      </c>
      <c r="M25" s="119"/>
      <c r="N25" s="21">
        <v>0</v>
      </c>
      <c r="O25" s="1"/>
    </row>
    <row r="26" spans="1:15" ht="33.75" customHeight="1">
      <c r="A26" s="1"/>
      <c r="B26" s="8" t="s">
        <v>66</v>
      </c>
      <c r="C26" s="8" t="s">
        <v>67</v>
      </c>
      <c r="D26" s="8" t="s">
        <v>68</v>
      </c>
      <c r="E26" s="99" t="s">
        <v>69</v>
      </c>
      <c r="F26" s="99"/>
      <c r="G26" s="7" t="s">
        <v>38</v>
      </c>
      <c r="H26" s="117" t="s">
        <v>38</v>
      </c>
      <c r="I26" s="117"/>
      <c r="J26" s="20">
        <v>33900</v>
      </c>
      <c r="K26" s="21">
        <v>33900</v>
      </c>
      <c r="L26" s="119">
        <v>0</v>
      </c>
      <c r="M26" s="119"/>
      <c r="N26" s="21">
        <v>0</v>
      </c>
      <c r="O26" s="1"/>
    </row>
    <row r="27" spans="1:15" ht="18" customHeight="1">
      <c r="A27" s="1"/>
      <c r="B27" s="7" t="s">
        <v>38</v>
      </c>
      <c r="C27" s="7" t="s">
        <v>38</v>
      </c>
      <c r="D27" s="7" t="s">
        <v>38</v>
      </c>
      <c r="E27" s="117" t="s">
        <v>38</v>
      </c>
      <c r="F27" s="117"/>
      <c r="G27" s="9" t="s">
        <v>420</v>
      </c>
      <c r="H27" s="99" t="s">
        <v>421</v>
      </c>
      <c r="I27" s="99"/>
      <c r="J27" s="20">
        <v>33900</v>
      </c>
      <c r="K27" s="21">
        <v>33900</v>
      </c>
      <c r="L27" s="119">
        <v>0</v>
      </c>
      <c r="M27" s="119"/>
      <c r="N27" s="21">
        <v>0</v>
      </c>
      <c r="O27" s="1"/>
    </row>
    <row r="28" spans="1:15" ht="49.5" customHeight="1">
      <c r="A28" s="1"/>
      <c r="B28" s="8" t="s">
        <v>70</v>
      </c>
      <c r="C28" s="8" t="s">
        <v>71</v>
      </c>
      <c r="D28" s="8" t="s">
        <v>72</v>
      </c>
      <c r="E28" s="99" t="s">
        <v>73</v>
      </c>
      <c r="F28" s="99"/>
      <c r="G28" s="7" t="s">
        <v>38</v>
      </c>
      <c r="H28" s="117" t="s">
        <v>38</v>
      </c>
      <c r="I28" s="117"/>
      <c r="J28" s="20">
        <v>200000</v>
      </c>
      <c r="K28" s="21">
        <v>200000</v>
      </c>
      <c r="L28" s="119">
        <v>0</v>
      </c>
      <c r="M28" s="119"/>
      <c r="N28" s="21">
        <v>0</v>
      </c>
      <c r="O28" s="1"/>
    </row>
    <row r="29" spans="1:15" ht="25.5" customHeight="1">
      <c r="A29" s="1"/>
      <c r="B29" s="7" t="s">
        <v>38</v>
      </c>
      <c r="C29" s="7" t="s">
        <v>38</v>
      </c>
      <c r="D29" s="7" t="s">
        <v>38</v>
      </c>
      <c r="E29" s="117" t="s">
        <v>38</v>
      </c>
      <c r="F29" s="117"/>
      <c r="G29" s="9" t="s">
        <v>377</v>
      </c>
      <c r="H29" s="99" t="s">
        <v>378</v>
      </c>
      <c r="I29" s="99"/>
      <c r="J29" s="20">
        <v>200000</v>
      </c>
      <c r="K29" s="21">
        <v>200000</v>
      </c>
      <c r="L29" s="119">
        <v>0</v>
      </c>
      <c r="M29" s="119"/>
      <c r="N29" s="21">
        <v>0</v>
      </c>
      <c r="O29" s="1"/>
    </row>
    <row r="30" spans="1:15" ht="13.5" customHeight="1">
      <c r="A30" s="1"/>
      <c r="B30" s="8" t="s">
        <v>74</v>
      </c>
      <c r="C30" s="8" t="s">
        <v>75</v>
      </c>
      <c r="D30" s="8" t="s">
        <v>76</v>
      </c>
      <c r="E30" s="99" t="s">
        <v>77</v>
      </c>
      <c r="F30" s="99"/>
      <c r="G30" s="7" t="s">
        <v>38</v>
      </c>
      <c r="H30" s="117" t="s">
        <v>38</v>
      </c>
      <c r="I30" s="117"/>
      <c r="J30" s="20">
        <v>61000</v>
      </c>
      <c r="K30" s="21">
        <v>61000</v>
      </c>
      <c r="L30" s="119">
        <v>0</v>
      </c>
      <c r="M30" s="119"/>
      <c r="N30" s="21">
        <v>0</v>
      </c>
      <c r="O30" s="1"/>
    </row>
    <row r="31" spans="1:15" ht="33.75" customHeight="1">
      <c r="A31" s="1"/>
      <c r="B31" s="7" t="s">
        <v>38</v>
      </c>
      <c r="C31" s="7" t="s">
        <v>38</v>
      </c>
      <c r="D31" s="7" t="s">
        <v>38</v>
      </c>
      <c r="E31" s="117" t="s">
        <v>38</v>
      </c>
      <c r="F31" s="117"/>
      <c r="G31" s="9" t="s">
        <v>379</v>
      </c>
      <c r="H31" s="99" t="s">
        <v>380</v>
      </c>
      <c r="I31" s="99"/>
      <c r="J31" s="20">
        <v>61000</v>
      </c>
      <c r="K31" s="21">
        <v>61000</v>
      </c>
      <c r="L31" s="119">
        <v>0</v>
      </c>
      <c r="M31" s="119"/>
      <c r="N31" s="21">
        <v>0</v>
      </c>
      <c r="O31" s="1"/>
    </row>
    <row r="32" spans="1:15" ht="18" customHeight="1">
      <c r="A32" s="1"/>
      <c r="B32" s="8" t="s">
        <v>79</v>
      </c>
      <c r="C32" s="8" t="s">
        <v>80</v>
      </c>
      <c r="D32" s="8" t="s">
        <v>81</v>
      </c>
      <c r="E32" s="99" t="s">
        <v>82</v>
      </c>
      <c r="F32" s="99"/>
      <c r="G32" s="7" t="s">
        <v>38</v>
      </c>
      <c r="H32" s="117" t="s">
        <v>38</v>
      </c>
      <c r="I32" s="117"/>
      <c r="J32" s="20">
        <v>389920</v>
      </c>
      <c r="K32" s="21">
        <v>389920</v>
      </c>
      <c r="L32" s="119">
        <v>0</v>
      </c>
      <c r="M32" s="119"/>
      <c r="N32" s="21">
        <v>0</v>
      </c>
      <c r="O32" s="1"/>
    </row>
    <row r="33" spans="1:15" ht="33.75" customHeight="1">
      <c r="A33" s="1"/>
      <c r="B33" s="7" t="s">
        <v>38</v>
      </c>
      <c r="C33" s="7" t="s">
        <v>38</v>
      </c>
      <c r="D33" s="7" t="s">
        <v>38</v>
      </c>
      <c r="E33" s="117" t="s">
        <v>38</v>
      </c>
      <c r="F33" s="117"/>
      <c r="G33" s="9" t="s">
        <v>381</v>
      </c>
      <c r="H33" s="99" t="s">
        <v>382</v>
      </c>
      <c r="I33" s="99"/>
      <c r="J33" s="20">
        <v>200000</v>
      </c>
      <c r="K33" s="21">
        <v>200000</v>
      </c>
      <c r="L33" s="119">
        <v>0</v>
      </c>
      <c r="M33" s="119"/>
      <c r="N33" s="21">
        <v>0</v>
      </c>
      <c r="O33" s="1"/>
    </row>
    <row r="34" spans="1:15" ht="25.5" customHeight="1">
      <c r="A34" s="1"/>
      <c r="B34" s="7" t="s">
        <v>38</v>
      </c>
      <c r="C34" s="7" t="s">
        <v>38</v>
      </c>
      <c r="D34" s="7" t="s">
        <v>38</v>
      </c>
      <c r="E34" s="117" t="s">
        <v>38</v>
      </c>
      <c r="F34" s="117"/>
      <c r="G34" s="9" t="s">
        <v>377</v>
      </c>
      <c r="H34" s="99" t="s">
        <v>378</v>
      </c>
      <c r="I34" s="99"/>
      <c r="J34" s="20">
        <v>189920</v>
      </c>
      <c r="K34" s="21">
        <v>189920</v>
      </c>
      <c r="L34" s="119">
        <v>0</v>
      </c>
      <c r="M34" s="119"/>
      <c r="N34" s="21">
        <v>0</v>
      </c>
      <c r="O34" s="1"/>
    </row>
    <row r="35" spans="1:15" ht="18" customHeight="1">
      <c r="A35" s="1"/>
      <c r="B35" s="6" t="s">
        <v>38</v>
      </c>
      <c r="C35" s="6" t="s">
        <v>87</v>
      </c>
      <c r="D35" s="7" t="s">
        <v>38</v>
      </c>
      <c r="E35" s="98" t="s">
        <v>88</v>
      </c>
      <c r="F35" s="98"/>
      <c r="G35" s="7" t="s">
        <v>38</v>
      </c>
      <c r="H35" s="117" t="s">
        <v>38</v>
      </c>
      <c r="I35" s="117"/>
      <c r="J35" s="20">
        <v>11209663</v>
      </c>
      <c r="K35" s="20">
        <v>11124663</v>
      </c>
      <c r="L35" s="118">
        <v>85000</v>
      </c>
      <c r="M35" s="118"/>
      <c r="N35" s="20">
        <v>0</v>
      </c>
      <c r="O35" s="1"/>
    </row>
    <row r="36" spans="1:15" ht="18" customHeight="1">
      <c r="A36" s="1"/>
      <c r="B36" s="8" t="s">
        <v>89</v>
      </c>
      <c r="C36" s="8" t="s">
        <v>90</v>
      </c>
      <c r="D36" s="8" t="s">
        <v>91</v>
      </c>
      <c r="E36" s="99" t="s">
        <v>92</v>
      </c>
      <c r="F36" s="99"/>
      <c r="G36" s="7" t="s">
        <v>38</v>
      </c>
      <c r="H36" s="117" t="s">
        <v>38</v>
      </c>
      <c r="I36" s="117"/>
      <c r="J36" s="20">
        <v>185000</v>
      </c>
      <c r="K36" s="21">
        <v>100000</v>
      </c>
      <c r="L36" s="119">
        <v>85000</v>
      </c>
      <c r="M36" s="119"/>
      <c r="N36" s="21">
        <v>0</v>
      </c>
      <c r="O36" s="1"/>
    </row>
    <row r="37" spans="1:15" ht="18" customHeight="1">
      <c r="A37" s="1"/>
      <c r="B37" s="7" t="s">
        <v>38</v>
      </c>
      <c r="C37" s="7" t="s">
        <v>38</v>
      </c>
      <c r="D37" s="7" t="s">
        <v>38</v>
      </c>
      <c r="E37" s="117" t="s">
        <v>38</v>
      </c>
      <c r="F37" s="117"/>
      <c r="G37" s="9" t="s">
        <v>383</v>
      </c>
      <c r="H37" s="99" t="s">
        <v>384</v>
      </c>
      <c r="I37" s="99"/>
      <c r="J37" s="20">
        <v>185000</v>
      </c>
      <c r="K37" s="21">
        <v>100000</v>
      </c>
      <c r="L37" s="119">
        <v>85000</v>
      </c>
      <c r="M37" s="119"/>
      <c r="N37" s="21">
        <v>0</v>
      </c>
      <c r="O37" s="1"/>
    </row>
    <row r="38" spans="1:15" ht="33.75" customHeight="1">
      <c r="A38" s="1"/>
      <c r="B38" s="8" t="s">
        <v>93</v>
      </c>
      <c r="C38" s="8" t="s">
        <v>94</v>
      </c>
      <c r="D38" s="8" t="s">
        <v>91</v>
      </c>
      <c r="E38" s="99" t="s">
        <v>95</v>
      </c>
      <c r="F38" s="99"/>
      <c r="G38" s="7" t="s">
        <v>38</v>
      </c>
      <c r="H38" s="117" t="s">
        <v>38</v>
      </c>
      <c r="I38" s="117"/>
      <c r="J38" s="20">
        <v>35000</v>
      </c>
      <c r="K38" s="21">
        <v>35000</v>
      </c>
      <c r="L38" s="119">
        <v>0</v>
      </c>
      <c r="M38" s="119"/>
      <c r="N38" s="21">
        <v>0</v>
      </c>
      <c r="O38" s="1"/>
    </row>
    <row r="39" spans="1:15" ht="25.5" customHeight="1">
      <c r="A39" s="1"/>
      <c r="B39" s="7" t="s">
        <v>38</v>
      </c>
      <c r="C39" s="7" t="s">
        <v>38</v>
      </c>
      <c r="D39" s="7" t="s">
        <v>38</v>
      </c>
      <c r="E39" s="117" t="s">
        <v>38</v>
      </c>
      <c r="F39" s="117"/>
      <c r="G39" s="9" t="s">
        <v>422</v>
      </c>
      <c r="H39" s="99" t="s">
        <v>423</v>
      </c>
      <c r="I39" s="99"/>
      <c r="J39" s="20">
        <v>35000</v>
      </c>
      <c r="K39" s="21">
        <v>35000</v>
      </c>
      <c r="L39" s="119">
        <v>0</v>
      </c>
      <c r="M39" s="119"/>
      <c r="N39" s="21">
        <v>0</v>
      </c>
      <c r="O39" s="1"/>
    </row>
    <row r="40" spans="1:15" ht="13.5" customHeight="1">
      <c r="A40" s="1"/>
      <c r="B40" s="8" t="s">
        <v>96</v>
      </c>
      <c r="C40" s="8" t="s">
        <v>97</v>
      </c>
      <c r="D40" s="8" t="s">
        <v>91</v>
      </c>
      <c r="E40" s="99" t="s">
        <v>98</v>
      </c>
      <c r="F40" s="99"/>
      <c r="G40" s="7" t="s">
        <v>38</v>
      </c>
      <c r="H40" s="117" t="s">
        <v>38</v>
      </c>
      <c r="I40" s="117"/>
      <c r="J40" s="20">
        <v>10989663</v>
      </c>
      <c r="K40" s="21">
        <v>10989663</v>
      </c>
      <c r="L40" s="119">
        <v>0</v>
      </c>
      <c r="M40" s="119"/>
      <c r="N40" s="21">
        <v>0</v>
      </c>
      <c r="O40" s="1"/>
    </row>
    <row r="41" spans="1:15" ht="18" customHeight="1">
      <c r="A41" s="1"/>
      <c r="B41" s="7" t="s">
        <v>38</v>
      </c>
      <c r="C41" s="7" t="s">
        <v>38</v>
      </c>
      <c r="D41" s="7" t="s">
        <v>38</v>
      </c>
      <c r="E41" s="117" t="s">
        <v>38</v>
      </c>
      <c r="F41" s="117"/>
      <c r="G41" s="9" t="s">
        <v>383</v>
      </c>
      <c r="H41" s="99" t="s">
        <v>384</v>
      </c>
      <c r="I41" s="99"/>
      <c r="J41" s="20">
        <v>10989663</v>
      </c>
      <c r="K41" s="21">
        <v>10989663</v>
      </c>
      <c r="L41" s="119">
        <v>0</v>
      </c>
      <c r="M41" s="119"/>
      <c r="N41" s="21">
        <v>0</v>
      </c>
      <c r="O41" s="1"/>
    </row>
    <row r="42" spans="1:15" ht="13.5" customHeight="1">
      <c r="A42" s="1"/>
      <c r="B42" s="6" t="s">
        <v>38</v>
      </c>
      <c r="C42" s="6" t="s">
        <v>99</v>
      </c>
      <c r="D42" s="7" t="s">
        <v>38</v>
      </c>
      <c r="E42" s="98" t="s">
        <v>100</v>
      </c>
      <c r="F42" s="98"/>
      <c r="G42" s="7" t="s">
        <v>38</v>
      </c>
      <c r="H42" s="117" t="s">
        <v>38</v>
      </c>
      <c r="I42" s="117"/>
      <c r="J42" s="20">
        <v>491823</v>
      </c>
      <c r="K42" s="20">
        <v>491823</v>
      </c>
      <c r="L42" s="118">
        <v>0</v>
      </c>
      <c r="M42" s="118"/>
      <c r="N42" s="20">
        <v>0</v>
      </c>
      <c r="O42" s="1"/>
    </row>
    <row r="43" spans="1:15" ht="18" customHeight="1">
      <c r="A43" s="1"/>
      <c r="B43" s="8" t="s">
        <v>101</v>
      </c>
      <c r="C43" s="8" t="s">
        <v>102</v>
      </c>
      <c r="D43" s="8" t="s">
        <v>103</v>
      </c>
      <c r="E43" s="99" t="s">
        <v>104</v>
      </c>
      <c r="F43" s="99"/>
      <c r="G43" s="7" t="s">
        <v>38</v>
      </c>
      <c r="H43" s="117" t="s">
        <v>38</v>
      </c>
      <c r="I43" s="117"/>
      <c r="J43" s="20">
        <v>251823</v>
      </c>
      <c r="K43" s="21">
        <v>251823</v>
      </c>
      <c r="L43" s="119">
        <v>0</v>
      </c>
      <c r="M43" s="119"/>
      <c r="N43" s="21">
        <v>0</v>
      </c>
      <c r="O43" s="1"/>
    </row>
    <row r="44" spans="1:15" ht="18" customHeight="1">
      <c r="A44" s="1"/>
      <c r="B44" s="7" t="s">
        <v>38</v>
      </c>
      <c r="C44" s="7" t="s">
        <v>38</v>
      </c>
      <c r="D44" s="7" t="s">
        <v>38</v>
      </c>
      <c r="E44" s="117" t="s">
        <v>38</v>
      </c>
      <c r="F44" s="117"/>
      <c r="G44" s="9" t="s">
        <v>424</v>
      </c>
      <c r="H44" s="99" t="s">
        <v>425</v>
      </c>
      <c r="I44" s="99"/>
      <c r="J44" s="20">
        <v>251823</v>
      </c>
      <c r="K44" s="21">
        <v>251823</v>
      </c>
      <c r="L44" s="119">
        <v>0</v>
      </c>
      <c r="M44" s="119"/>
      <c r="N44" s="21">
        <v>0</v>
      </c>
      <c r="O44" s="1"/>
    </row>
    <row r="45" spans="1:15" ht="25.5" customHeight="1">
      <c r="A45" s="1"/>
      <c r="B45" s="8" t="s">
        <v>105</v>
      </c>
      <c r="C45" s="8" t="s">
        <v>106</v>
      </c>
      <c r="D45" s="8" t="s">
        <v>107</v>
      </c>
      <c r="E45" s="99" t="s">
        <v>108</v>
      </c>
      <c r="F45" s="99"/>
      <c r="G45" s="7" t="s">
        <v>38</v>
      </c>
      <c r="H45" s="117" t="s">
        <v>38</v>
      </c>
      <c r="I45" s="117"/>
      <c r="J45" s="20">
        <v>240000</v>
      </c>
      <c r="K45" s="21">
        <v>240000</v>
      </c>
      <c r="L45" s="119">
        <v>0</v>
      </c>
      <c r="M45" s="119"/>
      <c r="N45" s="21">
        <v>0</v>
      </c>
      <c r="O45" s="1"/>
    </row>
    <row r="46" spans="1:15" ht="18" customHeight="1">
      <c r="A46" s="1"/>
      <c r="B46" s="7" t="s">
        <v>38</v>
      </c>
      <c r="C46" s="7" t="s">
        <v>38</v>
      </c>
      <c r="D46" s="7" t="s">
        <v>38</v>
      </c>
      <c r="E46" s="117" t="s">
        <v>38</v>
      </c>
      <c r="F46" s="117"/>
      <c r="G46" s="9" t="s">
        <v>383</v>
      </c>
      <c r="H46" s="99" t="s">
        <v>384</v>
      </c>
      <c r="I46" s="99"/>
      <c r="J46" s="20">
        <v>240000</v>
      </c>
      <c r="K46" s="21">
        <v>240000</v>
      </c>
      <c r="L46" s="119">
        <v>0</v>
      </c>
      <c r="M46" s="119"/>
      <c r="N46" s="21">
        <v>0</v>
      </c>
      <c r="O46" s="1"/>
    </row>
    <row r="47" spans="1:15" ht="13.5" customHeight="1">
      <c r="A47" s="1"/>
      <c r="B47" s="6" t="s">
        <v>38</v>
      </c>
      <c r="C47" s="6" t="s">
        <v>112</v>
      </c>
      <c r="D47" s="7" t="s">
        <v>38</v>
      </c>
      <c r="E47" s="98" t="s">
        <v>113</v>
      </c>
      <c r="F47" s="98"/>
      <c r="G47" s="7" t="s">
        <v>38</v>
      </c>
      <c r="H47" s="117" t="s">
        <v>38</v>
      </c>
      <c r="I47" s="117"/>
      <c r="J47" s="20">
        <v>100000</v>
      </c>
      <c r="K47" s="20">
        <v>100000</v>
      </c>
      <c r="L47" s="118">
        <v>0</v>
      </c>
      <c r="M47" s="118"/>
      <c r="N47" s="20">
        <v>0</v>
      </c>
      <c r="O47" s="1"/>
    </row>
    <row r="48" spans="1:15" ht="13.5" customHeight="1">
      <c r="A48" s="1"/>
      <c r="B48" s="8" t="s">
        <v>114</v>
      </c>
      <c r="C48" s="8" t="s">
        <v>115</v>
      </c>
      <c r="D48" s="8" t="s">
        <v>116</v>
      </c>
      <c r="E48" s="99" t="s">
        <v>117</v>
      </c>
      <c r="F48" s="99"/>
      <c r="G48" s="7" t="s">
        <v>38</v>
      </c>
      <c r="H48" s="117" t="s">
        <v>38</v>
      </c>
      <c r="I48" s="117"/>
      <c r="J48" s="20">
        <v>100000</v>
      </c>
      <c r="K48" s="21">
        <v>100000</v>
      </c>
      <c r="L48" s="119">
        <v>0</v>
      </c>
      <c r="M48" s="119"/>
      <c r="N48" s="21">
        <v>0</v>
      </c>
      <c r="O48" s="1"/>
    </row>
    <row r="49" spans="1:15" ht="25.5" customHeight="1">
      <c r="A49" s="1"/>
      <c r="B49" s="7" t="s">
        <v>38</v>
      </c>
      <c r="C49" s="7" t="s">
        <v>38</v>
      </c>
      <c r="D49" s="7" t="s">
        <v>38</v>
      </c>
      <c r="E49" s="117" t="s">
        <v>38</v>
      </c>
      <c r="F49" s="117"/>
      <c r="G49" s="9" t="s">
        <v>385</v>
      </c>
      <c r="H49" s="99" t="s">
        <v>386</v>
      </c>
      <c r="I49" s="99"/>
      <c r="J49" s="20">
        <v>100000</v>
      </c>
      <c r="K49" s="21">
        <v>100000</v>
      </c>
      <c r="L49" s="119">
        <v>0</v>
      </c>
      <c r="M49" s="119"/>
      <c r="N49" s="21">
        <v>0</v>
      </c>
      <c r="O49" s="1"/>
    </row>
    <row r="50" spans="1:15" ht="33.75" customHeight="1">
      <c r="A50" s="1"/>
      <c r="B50" s="6" t="s">
        <v>122</v>
      </c>
      <c r="C50" s="6" t="s">
        <v>38</v>
      </c>
      <c r="D50" s="7" t="s">
        <v>38</v>
      </c>
      <c r="E50" s="97" t="s">
        <v>123</v>
      </c>
      <c r="F50" s="97"/>
      <c r="G50" s="7" t="s">
        <v>38</v>
      </c>
      <c r="H50" s="117" t="s">
        <v>38</v>
      </c>
      <c r="I50" s="117"/>
      <c r="J50" s="20">
        <v>1688263</v>
      </c>
      <c r="K50" s="20">
        <v>1688263</v>
      </c>
      <c r="L50" s="118">
        <v>0</v>
      </c>
      <c r="M50" s="118"/>
      <c r="N50" s="20">
        <v>0</v>
      </c>
      <c r="O50" s="1"/>
    </row>
    <row r="51" spans="1:15" ht="33.75" customHeight="1">
      <c r="A51" s="1"/>
      <c r="B51" s="6" t="s">
        <v>124</v>
      </c>
      <c r="C51" s="6" t="s">
        <v>38</v>
      </c>
      <c r="D51" s="7" t="s">
        <v>38</v>
      </c>
      <c r="E51" s="97" t="s">
        <v>185</v>
      </c>
      <c r="F51" s="97"/>
      <c r="G51" s="7" t="s">
        <v>38</v>
      </c>
      <c r="H51" s="117" t="s">
        <v>38</v>
      </c>
      <c r="I51" s="117"/>
      <c r="J51" s="20">
        <v>1688263</v>
      </c>
      <c r="K51" s="20">
        <v>1688263</v>
      </c>
      <c r="L51" s="118">
        <v>0</v>
      </c>
      <c r="M51" s="118"/>
      <c r="N51" s="20">
        <v>0</v>
      </c>
      <c r="O51" s="1"/>
    </row>
    <row r="52" spans="1:15" ht="13.5" customHeight="1">
      <c r="A52" s="1"/>
      <c r="B52" s="6" t="s">
        <v>38</v>
      </c>
      <c r="C52" s="6" t="s">
        <v>128</v>
      </c>
      <c r="D52" s="7" t="s">
        <v>38</v>
      </c>
      <c r="E52" s="98" t="s">
        <v>129</v>
      </c>
      <c r="F52" s="98"/>
      <c r="G52" s="7" t="s">
        <v>38</v>
      </c>
      <c r="H52" s="117" t="s">
        <v>38</v>
      </c>
      <c r="I52" s="117"/>
      <c r="J52" s="20">
        <v>1688263</v>
      </c>
      <c r="K52" s="20">
        <v>1688263</v>
      </c>
      <c r="L52" s="118">
        <v>0</v>
      </c>
      <c r="M52" s="118"/>
      <c r="N52" s="20">
        <v>0</v>
      </c>
      <c r="O52" s="1"/>
    </row>
    <row r="53" spans="1:15" ht="13.5" customHeight="1">
      <c r="A53" s="1"/>
      <c r="B53" s="8" t="s">
        <v>130</v>
      </c>
      <c r="C53" s="8" t="s">
        <v>72</v>
      </c>
      <c r="D53" s="8" t="s">
        <v>131</v>
      </c>
      <c r="E53" s="99" t="s">
        <v>132</v>
      </c>
      <c r="F53" s="99"/>
      <c r="G53" s="7" t="s">
        <v>38</v>
      </c>
      <c r="H53" s="117" t="s">
        <v>38</v>
      </c>
      <c r="I53" s="117"/>
      <c r="J53" s="20">
        <v>311625</v>
      </c>
      <c r="K53" s="21">
        <v>311625</v>
      </c>
      <c r="L53" s="119">
        <v>0</v>
      </c>
      <c r="M53" s="119"/>
      <c r="N53" s="21">
        <v>0</v>
      </c>
      <c r="O53" s="1"/>
    </row>
    <row r="54" spans="1:15" ht="25.5" customHeight="1">
      <c r="A54" s="1"/>
      <c r="B54" s="7" t="s">
        <v>38</v>
      </c>
      <c r="C54" s="7" t="s">
        <v>38</v>
      </c>
      <c r="D54" s="7" t="s">
        <v>38</v>
      </c>
      <c r="E54" s="117" t="s">
        <v>38</v>
      </c>
      <c r="F54" s="117"/>
      <c r="G54" s="9" t="s">
        <v>426</v>
      </c>
      <c r="H54" s="99" t="s">
        <v>427</v>
      </c>
      <c r="I54" s="99"/>
      <c r="J54" s="20">
        <v>311625</v>
      </c>
      <c r="K54" s="21">
        <v>311625</v>
      </c>
      <c r="L54" s="119">
        <v>0</v>
      </c>
      <c r="M54" s="119"/>
      <c r="N54" s="21">
        <v>0</v>
      </c>
      <c r="O54" s="1"/>
    </row>
    <row r="55" spans="1:15" ht="25.5" customHeight="1">
      <c r="A55" s="1"/>
      <c r="B55" s="8" t="s">
        <v>133</v>
      </c>
      <c r="C55" s="8" t="s">
        <v>134</v>
      </c>
      <c r="D55" s="8" t="s">
        <v>135</v>
      </c>
      <c r="E55" s="99" t="s">
        <v>136</v>
      </c>
      <c r="F55" s="99"/>
      <c r="G55" s="7" t="s">
        <v>38</v>
      </c>
      <c r="H55" s="117" t="s">
        <v>38</v>
      </c>
      <c r="I55" s="117"/>
      <c r="J55" s="20">
        <v>1313638</v>
      </c>
      <c r="K55" s="21">
        <v>1313638</v>
      </c>
      <c r="L55" s="119">
        <v>0</v>
      </c>
      <c r="M55" s="119"/>
      <c r="N55" s="21">
        <v>0</v>
      </c>
      <c r="O55" s="1"/>
    </row>
    <row r="56" spans="1:15" ht="25.5" customHeight="1">
      <c r="A56" s="1"/>
      <c r="B56" s="7" t="s">
        <v>38</v>
      </c>
      <c r="C56" s="7" t="s">
        <v>38</v>
      </c>
      <c r="D56" s="7" t="s">
        <v>38</v>
      </c>
      <c r="E56" s="117" t="s">
        <v>38</v>
      </c>
      <c r="F56" s="117"/>
      <c r="G56" s="9" t="s">
        <v>426</v>
      </c>
      <c r="H56" s="99" t="s">
        <v>427</v>
      </c>
      <c r="I56" s="99"/>
      <c r="J56" s="20">
        <v>704409</v>
      </c>
      <c r="K56" s="21">
        <v>704409</v>
      </c>
      <c r="L56" s="119">
        <v>0</v>
      </c>
      <c r="M56" s="119"/>
      <c r="N56" s="21">
        <v>0</v>
      </c>
      <c r="O56" s="1"/>
    </row>
    <row r="57" spans="1:15" ht="18" customHeight="1">
      <c r="A57" s="1"/>
      <c r="B57" s="7" t="s">
        <v>38</v>
      </c>
      <c r="C57" s="7" t="s">
        <v>38</v>
      </c>
      <c r="D57" s="7" t="s">
        <v>38</v>
      </c>
      <c r="E57" s="117" t="s">
        <v>38</v>
      </c>
      <c r="F57" s="117"/>
      <c r="G57" s="9" t="s">
        <v>428</v>
      </c>
      <c r="H57" s="99" t="s">
        <v>429</v>
      </c>
      <c r="I57" s="99"/>
      <c r="J57" s="20">
        <v>609229</v>
      </c>
      <c r="K57" s="21">
        <v>609229</v>
      </c>
      <c r="L57" s="119">
        <v>0</v>
      </c>
      <c r="M57" s="119"/>
      <c r="N57" s="21">
        <v>0</v>
      </c>
      <c r="O57" s="1"/>
    </row>
    <row r="58" spans="1:15" ht="18" customHeight="1">
      <c r="A58" s="1"/>
      <c r="B58" s="8" t="s">
        <v>142</v>
      </c>
      <c r="C58" s="8" t="s">
        <v>143</v>
      </c>
      <c r="D58" s="8" t="s">
        <v>144</v>
      </c>
      <c r="E58" s="99" t="s">
        <v>145</v>
      </c>
      <c r="F58" s="99"/>
      <c r="G58" s="7" t="s">
        <v>38</v>
      </c>
      <c r="H58" s="117" t="s">
        <v>38</v>
      </c>
      <c r="I58" s="117"/>
      <c r="J58" s="20">
        <v>63000</v>
      </c>
      <c r="K58" s="21">
        <v>63000</v>
      </c>
      <c r="L58" s="119">
        <v>0</v>
      </c>
      <c r="M58" s="119"/>
      <c r="N58" s="21">
        <v>0</v>
      </c>
      <c r="O58" s="1"/>
    </row>
    <row r="59" spans="1:15" ht="18" customHeight="1">
      <c r="A59" s="1"/>
      <c r="B59" s="7" t="s">
        <v>38</v>
      </c>
      <c r="C59" s="7" t="s">
        <v>38</v>
      </c>
      <c r="D59" s="7" t="s">
        <v>38</v>
      </c>
      <c r="E59" s="117" t="s">
        <v>38</v>
      </c>
      <c r="F59" s="117"/>
      <c r="G59" s="9" t="s">
        <v>428</v>
      </c>
      <c r="H59" s="99" t="s">
        <v>429</v>
      </c>
      <c r="I59" s="99"/>
      <c r="J59" s="20">
        <v>63000</v>
      </c>
      <c r="K59" s="21">
        <v>63000</v>
      </c>
      <c r="L59" s="119">
        <v>0</v>
      </c>
      <c r="M59" s="119"/>
      <c r="N59" s="21">
        <v>0</v>
      </c>
      <c r="O59" s="1"/>
    </row>
    <row r="60" spans="1:15" ht="15.75" customHeight="1">
      <c r="A60" s="1"/>
      <c r="B60" s="7" t="s">
        <v>179</v>
      </c>
      <c r="C60" s="7" t="s">
        <v>179</v>
      </c>
      <c r="D60" s="7" t="s">
        <v>179</v>
      </c>
      <c r="E60" s="100" t="s">
        <v>180</v>
      </c>
      <c r="F60" s="100"/>
      <c r="G60" s="7" t="s">
        <v>179</v>
      </c>
      <c r="H60" s="117" t="s">
        <v>179</v>
      </c>
      <c r="I60" s="117"/>
      <c r="J60" s="20">
        <v>19119070</v>
      </c>
      <c r="K60" s="20">
        <v>19034070</v>
      </c>
      <c r="L60" s="118">
        <v>85000</v>
      </c>
      <c r="M60" s="118"/>
      <c r="N60" s="20">
        <v>0</v>
      </c>
      <c r="O60" s="1"/>
    </row>
    <row r="61" spans="1:15" ht="38.25" customHeight="1">
      <c r="A61" s="1"/>
      <c r="B61" s="1"/>
      <c r="C61" s="1"/>
      <c r="D61" s="120" t="s">
        <v>181</v>
      </c>
      <c r="E61" s="120"/>
      <c r="F61" s="120"/>
      <c r="G61" s="120"/>
      <c r="H61" s="120" t="s">
        <v>182</v>
      </c>
      <c r="I61" s="120"/>
      <c r="J61" s="120"/>
      <c r="K61" s="120"/>
      <c r="L61" s="1"/>
      <c r="M61" s="1"/>
      <c r="N61" s="1"/>
      <c r="O61" s="1"/>
    </row>
  </sheetData>
  <sheetProtection/>
  <mergeCells count="170">
    <mergeCell ref="E60:F60"/>
    <mergeCell ref="H60:I60"/>
    <mergeCell ref="L60:M60"/>
    <mergeCell ref="D61:G61"/>
    <mergeCell ref="H61:K61"/>
    <mergeCell ref="E58:F58"/>
    <mergeCell ref="H58:I58"/>
    <mergeCell ref="L58:M58"/>
    <mergeCell ref="E59:F59"/>
    <mergeCell ref="H59:I59"/>
    <mergeCell ref="L59:M59"/>
    <mergeCell ref="E56:F56"/>
    <mergeCell ref="H56:I56"/>
    <mergeCell ref="L56:M56"/>
    <mergeCell ref="E57:F57"/>
    <mergeCell ref="H57:I57"/>
    <mergeCell ref="L57:M57"/>
    <mergeCell ref="E54:F54"/>
    <mergeCell ref="H54:I54"/>
    <mergeCell ref="L54:M54"/>
    <mergeCell ref="E55:F55"/>
    <mergeCell ref="H55:I55"/>
    <mergeCell ref="L55:M55"/>
    <mergeCell ref="E52:F52"/>
    <mergeCell ref="H52:I52"/>
    <mergeCell ref="L52:M52"/>
    <mergeCell ref="E53:F53"/>
    <mergeCell ref="H53:I53"/>
    <mergeCell ref="L53:M53"/>
    <mergeCell ref="E50:F50"/>
    <mergeCell ref="H50:I50"/>
    <mergeCell ref="L50:M50"/>
    <mergeCell ref="E51:F51"/>
    <mergeCell ref="H51:I51"/>
    <mergeCell ref="L51:M51"/>
    <mergeCell ref="E48:F48"/>
    <mergeCell ref="H48:I48"/>
    <mergeCell ref="L48:M48"/>
    <mergeCell ref="E49:F49"/>
    <mergeCell ref="H49:I49"/>
    <mergeCell ref="L49:M49"/>
    <mergeCell ref="E46:F46"/>
    <mergeCell ref="H46:I46"/>
    <mergeCell ref="L46:M46"/>
    <mergeCell ref="E47:F47"/>
    <mergeCell ref="H47:I47"/>
    <mergeCell ref="L47:M47"/>
    <mergeCell ref="E44:F44"/>
    <mergeCell ref="H44:I44"/>
    <mergeCell ref="L44:M44"/>
    <mergeCell ref="E45:F45"/>
    <mergeCell ref="H45:I45"/>
    <mergeCell ref="L45:M45"/>
    <mergeCell ref="E42:F42"/>
    <mergeCell ref="H42:I42"/>
    <mergeCell ref="L42:M42"/>
    <mergeCell ref="E43:F43"/>
    <mergeCell ref="H43:I43"/>
    <mergeCell ref="L43:M43"/>
    <mergeCell ref="E40:F40"/>
    <mergeCell ref="H40:I40"/>
    <mergeCell ref="L40:M40"/>
    <mergeCell ref="E41:F41"/>
    <mergeCell ref="H41:I41"/>
    <mergeCell ref="L41:M41"/>
    <mergeCell ref="E38:F38"/>
    <mergeCell ref="H38:I38"/>
    <mergeCell ref="L38:M38"/>
    <mergeCell ref="E39:F39"/>
    <mergeCell ref="H39:I39"/>
    <mergeCell ref="L39:M39"/>
    <mergeCell ref="E36:F36"/>
    <mergeCell ref="H36:I36"/>
    <mergeCell ref="L36:M36"/>
    <mergeCell ref="E37:F37"/>
    <mergeCell ref="H37:I37"/>
    <mergeCell ref="L37:M37"/>
    <mergeCell ref="E34:F34"/>
    <mergeCell ref="H34:I34"/>
    <mergeCell ref="L34:M34"/>
    <mergeCell ref="E35:F35"/>
    <mergeCell ref="H35:I35"/>
    <mergeCell ref="L35:M35"/>
    <mergeCell ref="E32:F32"/>
    <mergeCell ref="H32:I32"/>
    <mergeCell ref="L32:M32"/>
    <mergeCell ref="E33:F33"/>
    <mergeCell ref="H33:I33"/>
    <mergeCell ref="L33:M33"/>
    <mergeCell ref="E30:F30"/>
    <mergeCell ref="H30:I30"/>
    <mergeCell ref="L30:M30"/>
    <mergeCell ref="E31:F31"/>
    <mergeCell ref="H31:I31"/>
    <mergeCell ref="L31:M31"/>
    <mergeCell ref="E28:F28"/>
    <mergeCell ref="H28:I28"/>
    <mergeCell ref="L28:M28"/>
    <mergeCell ref="E29:F29"/>
    <mergeCell ref="H29:I29"/>
    <mergeCell ref="L29:M29"/>
    <mergeCell ref="E26:F26"/>
    <mergeCell ref="H26:I26"/>
    <mergeCell ref="L26:M26"/>
    <mergeCell ref="E27:F27"/>
    <mergeCell ref="H27:I27"/>
    <mergeCell ref="L27:M27"/>
    <mergeCell ref="E24:F24"/>
    <mergeCell ref="H24:I24"/>
    <mergeCell ref="L24:M24"/>
    <mergeCell ref="E25:F25"/>
    <mergeCell ref="H25:I25"/>
    <mergeCell ref="L25:M25"/>
    <mergeCell ref="E22:F22"/>
    <mergeCell ref="H22:I22"/>
    <mergeCell ref="L22:M22"/>
    <mergeCell ref="E23:F23"/>
    <mergeCell ref="H23:I23"/>
    <mergeCell ref="L23:M23"/>
    <mergeCell ref="E20:F20"/>
    <mergeCell ref="H20:I20"/>
    <mergeCell ref="L20:M20"/>
    <mergeCell ref="E21:F21"/>
    <mergeCell ref="H21:I21"/>
    <mergeCell ref="L21:M21"/>
    <mergeCell ref="E18:F18"/>
    <mergeCell ref="H18:I18"/>
    <mergeCell ref="L18:M18"/>
    <mergeCell ref="E19:F19"/>
    <mergeCell ref="H19:I19"/>
    <mergeCell ref="L19:M19"/>
    <mergeCell ref="E16:F16"/>
    <mergeCell ref="H16:I16"/>
    <mergeCell ref="L16:M16"/>
    <mergeCell ref="E17:F17"/>
    <mergeCell ref="H17:I17"/>
    <mergeCell ref="L17:M17"/>
    <mergeCell ref="E14:F14"/>
    <mergeCell ref="H14:I14"/>
    <mergeCell ref="L14:M14"/>
    <mergeCell ref="E15:F15"/>
    <mergeCell ref="H15:I15"/>
    <mergeCell ref="L15:M15"/>
    <mergeCell ref="E12:F12"/>
    <mergeCell ref="H12:I12"/>
    <mergeCell ref="L12:M12"/>
    <mergeCell ref="E13:F13"/>
    <mergeCell ref="H13:I13"/>
    <mergeCell ref="L13:M13"/>
    <mergeCell ref="E11:F11"/>
    <mergeCell ref="H11:I11"/>
    <mergeCell ref="L11:M11"/>
    <mergeCell ref="G9:G10"/>
    <mergeCell ref="H9:I10"/>
    <mergeCell ref="J9:J10"/>
    <mergeCell ref="K9:K10"/>
    <mergeCell ref="B7:E7"/>
    <mergeCell ref="M8:N8"/>
    <mergeCell ref="B9:B10"/>
    <mergeCell ref="C9:C10"/>
    <mergeCell ref="D9:D10"/>
    <mergeCell ref="E9:F10"/>
    <mergeCell ref="L9:N9"/>
    <mergeCell ref="L10:M10"/>
    <mergeCell ref="I1:N1"/>
    <mergeCell ref="I2:N2"/>
    <mergeCell ref="I3:N3"/>
    <mergeCell ref="I4:N4"/>
    <mergeCell ref="B5:N5"/>
    <mergeCell ref="B6:E6"/>
  </mergeCells>
  <printOptions horizontalCentered="1"/>
  <pageMargins left="0.2755905511811024" right="0.2755905511811024" top="0.4724409448818898" bottom="0.2755905511811024" header="0.5118110236220472" footer="0.5118110236220472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3"/>
  <sheetViews>
    <sheetView showZeros="0" tabSelected="1" zoomScalePageLayoutView="0" workbookViewId="0" topLeftCell="A1">
      <selection activeCell="H33" sqref="H33"/>
    </sheetView>
  </sheetViews>
  <sheetFormatPr defaultColWidth="9.140625" defaultRowHeight="12.75"/>
  <cols>
    <col min="1" max="1" width="0.9921875" style="24" customWidth="1"/>
    <col min="2" max="2" width="5.8515625" style="24" customWidth="1"/>
    <col min="3" max="3" width="34.7109375" style="24" customWidth="1"/>
    <col min="4" max="4" width="15.00390625" style="24" hidden="1" customWidth="1"/>
    <col min="5" max="5" width="15.00390625" style="24" customWidth="1"/>
    <col min="6" max="7" width="19.421875" style="24" customWidth="1"/>
    <col min="8" max="8" width="18.28125" style="24" customWidth="1"/>
    <col min="9" max="11" width="15.00390625" style="24" customWidth="1"/>
    <col min="12" max="12" width="16.28125" style="24" customWidth="1"/>
    <col min="13" max="16384" width="9.140625" style="24" customWidth="1"/>
  </cols>
  <sheetData>
    <row r="1" ht="12.75">
      <c r="L1" s="1"/>
    </row>
    <row r="2" spans="2:12" s="26" customFormat="1" ht="12.75">
      <c r="B2" s="25"/>
      <c r="I2" s="54"/>
      <c r="J2" s="54" t="s">
        <v>417</v>
      </c>
      <c r="K2" s="54"/>
      <c r="L2" s="27"/>
    </row>
    <row r="3" spans="2:12" s="26" customFormat="1" ht="12.75" customHeight="1">
      <c r="B3" s="25"/>
      <c r="I3" s="22"/>
      <c r="J3" s="55" t="s">
        <v>0</v>
      </c>
      <c r="K3" s="55"/>
      <c r="L3" s="28"/>
    </row>
    <row r="4" spans="9:12" s="26" customFormat="1" ht="12.75" customHeight="1">
      <c r="I4" s="22"/>
      <c r="J4" s="56" t="s">
        <v>418</v>
      </c>
      <c r="K4" s="56"/>
      <c r="L4" s="29"/>
    </row>
    <row r="5" spans="9:12" s="26" customFormat="1" ht="12.75" customHeight="1">
      <c r="I5" s="22"/>
      <c r="J5" s="55" t="s">
        <v>388</v>
      </c>
      <c r="K5" s="55"/>
      <c r="L5" s="28"/>
    </row>
    <row r="6" spans="9:12" s="26" customFormat="1" ht="12.75" customHeight="1">
      <c r="I6" s="22"/>
      <c r="J6" s="55" t="s">
        <v>419</v>
      </c>
      <c r="K6" s="55"/>
      <c r="L6" s="28"/>
    </row>
    <row r="7" spans="9:12" s="26" customFormat="1" ht="12.75">
      <c r="I7" s="121" t="s">
        <v>2</v>
      </c>
      <c r="J7" s="121"/>
      <c r="K7" s="121"/>
      <c r="L7" s="52"/>
    </row>
    <row r="8" spans="9:11" s="26" customFormat="1" ht="12.75">
      <c r="I8" s="53"/>
      <c r="J8" s="53"/>
      <c r="K8" s="53"/>
    </row>
    <row r="9" spans="2:12" ht="43.5" customHeight="1">
      <c r="B9" s="122" t="s">
        <v>389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2:12" ht="16.5" customHeight="1">
      <c r="B10" s="131">
        <v>2050700000</v>
      </c>
      <c r="C10" s="131"/>
      <c r="D10" s="30"/>
      <c r="E10" s="30"/>
      <c r="F10" s="30"/>
      <c r="G10" s="30"/>
      <c r="H10" s="30"/>
      <c r="I10" s="30"/>
      <c r="J10" s="30"/>
      <c r="K10" s="30"/>
      <c r="L10" s="30"/>
    </row>
    <row r="11" spans="2:3" ht="13.5" customHeight="1" thickBot="1">
      <c r="B11" s="132" t="s">
        <v>5</v>
      </c>
      <c r="C11" s="132"/>
    </row>
    <row r="12" spans="2:12" s="31" customFormat="1" ht="23.25" customHeight="1">
      <c r="B12" s="124" t="s">
        <v>390</v>
      </c>
      <c r="C12" s="126" t="s">
        <v>391</v>
      </c>
      <c r="D12" s="67" t="s">
        <v>392</v>
      </c>
      <c r="E12" s="126" t="s">
        <v>392</v>
      </c>
      <c r="F12" s="126"/>
      <c r="G12" s="126"/>
      <c r="H12" s="126"/>
      <c r="I12" s="126"/>
      <c r="J12" s="126"/>
      <c r="K12" s="126"/>
      <c r="L12" s="128"/>
    </row>
    <row r="13" spans="2:12" s="31" customFormat="1" ht="56.25" customHeight="1">
      <c r="B13" s="125"/>
      <c r="C13" s="127"/>
      <c r="D13" s="57" t="s">
        <v>393</v>
      </c>
      <c r="E13" s="57" t="s">
        <v>394</v>
      </c>
      <c r="F13" s="57" t="s">
        <v>395</v>
      </c>
      <c r="G13" s="57" t="s">
        <v>396</v>
      </c>
      <c r="H13" s="57" t="s">
        <v>397</v>
      </c>
      <c r="I13" s="57" t="s">
        <v>398</v>
      </c>
      <c r="J13" s="57" t="s">
        <v>399</v>
      </c>
      <c r="K13" s="57" t="s">
        <v>400</v>
      </c>
      <c r="L13" s="68" t="s">
        <v>401</v>
      </c>
    </row>
    <row r="14" spans="2:12" s="31" customFormat="1" ht="31.5" customHeight="1">
      <c r="B14" s="69">
        <v>1</v>
      </c>
      <c r="C14" s="58" t="s">
        <v>402</v>
      </c>
      <c r="D14" s="59">
        <f>D15+D16+D17+D18+D23+D26</f>
        <v>0</v>
      </c>
      <c r="E14" s="59">
        <f aca="true" t="shared" si="0" ref="E14:L14">E15+E16</f>
        <v>0</v>
      </c>
      <c r="F14" s="59">
        <f t="shared" si="0"/>
        <v>1382</v>
      </c>
      <c r="G14" s="59">
        <f t="shared" si="0"/>
        <v>56</v>
      </c>
      <c r="H14" s="59">
        <f t="shared" si="0"/>
        <v>175.663</v>
      </c>
      <c r="I14" s="59">
        <f t="shared" si="0"/>
        <v>43.043</v>
      </c>
      <c r="J14" s="59">
        <f t="shared" si="0"/>
        <v>0</v>
      </c>
      <c r="K14" s="59">
        <f t="shared" si="0"/>
        <v>0</v>
      </c>
      <c r="L14" s="70">
        <f t="shared" si="0"/>
        <v>0</v>
      </c>
    </row>
    <row r="15" spans="2:12" s="31" customFormat="1" ht="27" customHeight="1" hidden="1">
      <c r="B15" s="32"/>
      <c r="C15" s="33" t="s">
        <v>403</v>
      </c>
      <c r="D15" s="34">
        <v>0</v>
      </c>
      <c r="E15" s="34"/>
      <c r="F15" s="34">
        <v>422</v>
      </c>
      <c r="G15" s="35">
        <v>56</v>
      </c>
      <c r="H15" s="36">
        <v>126.236</v>
      </c>
      <c r="I15" s="36">
        <v>43.043</v>
      </c>
      <c r="J15" s="34"/>
      <c r="K15" s="60"/>
      <c r="L15" s="37"/>
    </row>
    <row r="16" spans="2:12" ht="27" customHeight="1" hidden="1" thickBot="1">
      <c r="B16" s="32"/>
      <c r="C16" s="33" t="s">
        <v>404</v>
      </c>
      <c r="D16" s="36">
        <v>0</v>
      </c>
      <c r="E16" s="36"/>
      <c r="F16" s="34">
        <v>960</v>
      </c>
      <c r="G16" s="61"/>
      <c r="H16" s="36">
        <v>49.427</v>
      </c>
      <c r="I16" s="38"/>
      <c r="J16" s="34"/>
      <c r="K16" s="60"/>
      <c r="L16" s="37"/>
    </row>
    <row r="17" spans="2:12" ht="33" customHeight="1">
      <c r="B17" s="71">
        <v>2</v>
      </c>
      <c r="C17" s="62" t="s">
        <v>405</v>
      </c>
      <c r="D17" s="36">
        <v>0</v>
      </c>
      <c r="E17" s="63">
        <f aca="true" t="shared" si="1" ref="E17:L17">SUM(E18:E22)</f>
        <v>289.218</v>
      </c>
      <c r="F17" s="63">
        <f t="shared" si="1"/>
        <v>3604</v>
      </c>
      <c r="G17" s="63">
        <f t="shared" si="1"/>
        <v>1945</v>
      </c>
      <c r="H17" s="63">
        <f t="shared" si="1"/>
        <v>293.25100000000003</v>
      </c>
      <c r="I17" s="63">
        <f t="shared" si="1"/>
        <v>263.938</v>
      </c>
      <c r="J17" s="63">
        <f t="shared" si="1"/>
        <v>233</v>
      </c>
      <c r="K17" s="63">
        <f t="shared" si="1"/>
        <v>0</v>
      </c>
      <c r="L17" s="72">
        <f t="shared" si="1"/>
        <v>0</v>
      </c>
    </row>
    <row r="18" spans="2:12" ht="27" customHeight="1" hidden="1">
      <c r="B18" s="32"/>
      <c r="C18" s="33" t="s">
        <v>406</v>
      </c>
      <c r="D18" s="36">
        <v>0</v>
      </c>
      <c r="E18" s="38"/>
      <c r="F18" s="34">
        <v>1421</v>
      </c>
      <c r="G18" s="34">
        <v>840</v>
      </c>
      <c r="H18" s="36">
        <v>97.459</v>
      </c>
      <c r="I18" s="36">
        <v>50.297</v>
      </c>
      <c r="J18" s="34">
        <v>23</v>
      </c>
      <c r="K18" s="36"/>
      <c r="L18" s="39"/>
    </row>
    <row r="19" spans="2:12" ht="27" customHeight="1" hidden="1">
      <c r="B19" s="32"/>
      <c r="C19" s="33" t="s">
        <v>407</v>
      </c>
      <c r="D19" s="36"/>
      <c r="E19" s="38"/>
      <c r="F19" s="34">
        <v>111</v>
      </c>
      <c r="G19" s="34"/>
      <c r="H19" s="36">
        <v>15.644</v>
      </c>
      <c r="I19" s="36">
        <v>8.325</v>
      </c>
      <c r="J19" s="34"/>
      <c r="K19" s="36"/>
      <c r="L19" s="39"/>
    </row>
    <row r="20" spans="2:12" ht="27" customHeight="1" hidden="1">
      <c r="B20" s="32"/>
      <c r="C20" s="33" t="s">
        <v>408</v>
      </c>
      <c r="D20" s="36"/>
      <c r="E20" s="36">
        <v>258.18</v>
      </c>
      <c r="F20" s="34">
        <v>1907</v>
      </c>
      <c r="G20" s="34">
        <v>940</v>
      </c>
      <c r="H20" s="36">
        <v>168.62</v>
      </c>
      <c r="I20" s="36">
        <v>202.416</v>
      </c>
      <c r="J20" s="34">
        <v>210</v>
      </c>
      <c r="K20" s="36"/>
      <c r="L20" s="39"/>
    </row>
    <row r="21" spans="2:12" ht="27" customHeight="1" hidden="1">
      <c r="B21" s="32"/>
      <c r="C21" s="33" t="s">
        <v>409</v>
      </c>
      <c r="D21" s="36"/>
      <c r="E21" s="36">
        <v>31.038</v>
      </c>
      <c r="F21" s="34">
        <v>93</v>
      </c>
      <c r="G21" s="34">
        <v>93</v>
      </c>
      <c r="H21" s="36">
        <v>2.928</v>
      </c>
      <c r="I21" s="36"/>
      <c r="J21" s="40"/>
      <c r="K21" s="36"/>
      <c r="L21" s="39"/>
    </row>
    <row r="22" spans="2:12" ht="33.75" customHeight="1" hidden="1" thickBot="1">
      <c r="B22" s="32"/>
      <c r="C22" s="33" t="s">
        <v>410</v>
      </c>
      <c r="D22" s="36"/>
      <c r="E22" s="38"/>
      <c r="F22" s="34">
        <v>72</v>
      </c>
      <c r="G22" s="34">
        <v>72</v>
      </c>
      <c r="H22" s="36">
        <v>8.6</v>
      </c>
      <c r="I22" s="36">
        <v>2.9</v>
      </c>
      <c r="J22" s="40"/>
      <c r="K22" s="36"/>
      <c r="L22" s="39"/>
    </row>
    <row r="23" spans="2:12" ht="39" customHeight="1">
      <c r="B23" s="71">
        <v>3</v>
      </c>
      <c r="C23" s="62" t="s">
        <v>411</v>
      </c>
      <c r="D23" s="63">
        <v>0</v>
      </c>
      <c r="E23" s="63">
        <f aca="true" t="shared" si="2" ref="E23:L23">E24+E25+E26</f>
        <v>0</v>
      </c>
      <c r="F23" s="63">
        <f t="shared" si="2"/>
        <v>125</v>
      </c>
      <c r="G23" s="63">
        <f t="shared" si="2"/>
        <v>65</v>
      </c>
      <c r="H23" s="63">
        <f t="shared" si="2"/>
        <v>40.915</v>
      </c>
      <c r="I23" s="63">
        <f t="shared" si="2"/>
        <v>34.8</v>
      </c>
      <c r="J23" s="63">
        <f t="shared" si="2"/>
        <v>0</v>
      </c>
      <c r="K23" s="63">
        <f t="shared" si="2"/>
        <v>18</v>
      </c>
      <c r="L23" s="72">
        <f t="shared" si="2"/>
        <v>96</v>
      </c>
    </row>
    <row r="24" spans="2:12" ht="27" customHeight="1" hidden="1">
      <c r="B24" s="32"/>
      <c r="C24" s="33" t="s">
        <v>412</v>
      </c>
      <c r="D24" s="36"/>
      <c r="E24" s="36"/>
      <c r="F24" s="34">
        <v>26</v>
      </c>
      <c r="G24" s="35">
        <v>26</v>
      </c>
      <c r="H24" s="36">
        <v>1.313</v>
      </c>
      <c r="I24" s="36">
        <v>6.4</v>
      </c>
      <c r="J24" s="36"/>
      <c r="K24" s="36"/>
      <c r="L24" s="39"/>
    </row>
    <row r="25" spans="2:12" ht="27" customHeight="1" hidden="1">
      <c r="B25" s="32"/>
      <c r="C25" s="33" t="s">
        <v>413</v>
      </c>
      <c r="D25" s="36"/>
      <c r="E25" s="36"/>
      <c r="F25" s="34">
        <v>39</v>
      </c>
      <c r="G25" s="35">
        <v>39</v>
      </c>
      <c r="H25" s="36">
        <v>3.736</v>
      </c>
      <c r="I25" s="36">
        <v>8.6</v>
      </c>
      <c r="J25" s="36"/>
      <c r="K25" s="36"/>
      <c r="L25" s="39">
        <v>48</v>
      </c>
    </row>
    <row r="26" spans="2:12" ht="50.25" customHeight="1" hidden="1" thickBot="1">
      <c r="B26" s="32"/>
      <c r="C26" s="33" t="s">
        <v>414</v>
      </c>
      <c r="D26" s="34">
        <v>0</v>
      </c>
      <c r="E26" s="34"/>
      <c r="F26" s="34">
        <v>60</v>
      </c>
      <c r="G26" s="35"/>
      <c r="H26" s="36">
        <v>35.866</v>
      </c>
      <c r="I26" s="36">
        <v>19.8</v>
      </c>
      <c r="J26" s="34"/>
      <c r="K26" s="64">
        <v>18</v>
      </c>
      <c r="L26" s="73">
        <v>48</v>
      </c>
    </row>
    <row r="27" spans="2:12" ht="50.25" customHeight="1">
      <c r="B27" s="71">
        <v>4</v>
      </c>
      <c r="C27" s="62" t="s">
        <v>415</v>
      </c>
      <c r="D27" s="65"/>
      <c r="E27" s="66"/>
      <c r="F27" s="65">
        <v>12</v>
      </c>
      <c r="G27" s="66"/>
      <c r="H27" s="66">
        <v>1.085</v>
      </c>
      <c r="I27" s="66"/>
      <c r="J27" s="66"/>
      <c r="K27" s="66"/>
      <c r="L27" s="74"/>
    </row>
    <row r="28" spans="2:12" s="41" customFormat="1" ht="62.25" customHeight="1" thickBot="1">
      <c r="B28" s="75">
        <v>5</v>
      </c>
      <c r="C28" s="76" t="s">
        <v>176</v>
      </c>
      <c r="D28" s="77"/>
      <c r="E28" s="78"/>
      <c r="F28" s="77">
        <v>12</v>
      </c>
      <c r="G28" s="78"/>
      <c r="H28" s="78">
        <v>1.5</v>
      </c>
      <c r="I28" s="78">
        <v>0.6</v>
      </c>
      <c r="J28" s="78">
        <v>0.8</v>
      </c>
      <c r="K28" s="78"/>
      <c r="L28" s="79"/>
    </row>
    <row r="29" spans="2:12" ht="44.25" customHeight="1" thickBot="1">
      <c r="B29" s="129" t="s">
        <v>416</v>
      </c>
      <c r="C29" s="130"/>
      <c r="D29" s="80">
        <f>SUM(D15:D26)</f>
        <v>0</v>
      </c>
      <c r="E29" s="81">
        <f aca="true" t="shared" si="3" ref="E29:L29">E14+E17+E23+E28+E27</f>
        <v>289.218</v>
      </c>
      <c r="F29" s="81">
        <f t="shared" si="3"/>
        <v>5135</v>
      </c>
      <c r="G29" s="81">
        <f t="shared" si="3"/>
        <v>2066</v>
      </c>
      <c r="H29" s="81">
        <f t="shared" si="3"/>
        <v>512.4140000000001</v>
      </c>
      <c r="I29" s="81">
        <f t="shared" si="3"/>
        <v>342.38100000000003</v>
      </c>
      <c r="J29" s="81">
        <f t="shared" si="3"/>
        <v>233.8</v>
      </c>
      <c r="K29" s="81">
        <f t="shared" si="3"/>
        <v>18</v>
      </c>
      <c r="L29" s="82">
        <f t="shared" si="3"/>
        <v>96</v>
      </c>
    </row>
    <row r="30" spans="2:12" ht="44.25" customHeight="1">
      <c r="B30" s="42"/>
      <c r="C30" s="42"/>
      <c r="D30" s="43"/>
      <c r="E30" s="44"/>
      <c r="F30" s="44"/>
      <c r="G30" s="44"/>
      <c r="H30" s="44"/>
      <c r="I30" s="44"/>
      <c r="J30" s="44"/>
      <c r="K30" s="44"/>
      <c r="L30" s="44"/>
    </row>
    <row r="31" spans="1:11" s="50" customFormat="1" ht="21.75" customHeight="1">
      <c r="A31" s="45"/>
      <c r="B31" s="46"/>
      <c r="C31" s="47" t="s">
        <v>181</v>
      </c>
      <c r="D31" s="48"/>
      <c r="E31" s="48"/>
      <c r="F31" s="48"/>
      <c r="G31" s="48"/>
      <c r="H31" s="48"/>
      <c r="I31" s="48"/>
      <c r="J31" s="47" t="str">
        <f>'[1]Shapka'!D11</f>
        <v>Олена ПЕТРЕНКО</v>
      </c>
      <c r="K31" s="49"/>
    </row>
    <row r="32" spans="2:12" ht="12.7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  <row r="33" ht="12.75">
      <c r="C33" s="51"/>
    </row>
  </sheetData>
  <sheetProtection/>
  <mergeCells count="9">
    <mergeCell ref="I7:K7"/>
    <mergeCell ref="B9:L9"/>
    <mergeCell ref="B32:L32"/>
    <mergeCell ref="B12:B13"/>
    <mergeCell ref="C12:C13"/>
    <mergeCell ref="E12:L12"/>
    <mergeCell ref="B29:C29"/>
    <mergeCell ref="B10:C10"/>
    <mergeCell ref="B11:C11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2022-12-22T14:18:02Z</cp:lastPrinted>
  <dcterms:created xsi:type="dcterms:W3CDTF">2022-12-22T12:45:32Z</dcterms:created>
  <dcterms:modified xsi:type="dcterms:W3CDTF">2023-01-12T12:35:00Z</dcterms:modified>
  <cp:category/>
  <cp:version/>
  <cp:contentType/>
  <cp:contentStatus/>
</cp:coreProperties>
</file>