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6" sheetId="6" r:id="rId6"/>
    <sheet name="Дод7" sheetId="7" r:id="rId7"/>
  </sheets>
  <externalReferences>
    <externalReference r:id="rId10"/>
  </externalReferences>
  <definedNames>
    <definedName name="_xlnm.Print_Titles" localSheetId="0">'Дод1'!$10:$12</definedName>
    <definedName name="_xlnm.Print_Titles" localSheetId="2">'Дод3'!$10:$13</definedName>
    <definedName name="_xlnm.Print_Titles" localSheetId="5">'Дод6'!$10:$11</definedName>
    <definedName name="_xlnm.Print_Titles" localSheetId="6">'Дод7'!$9:$11</definedName>
    <definedName name="_xlnm.Print_Area" localSheetId="3">'Дод4'!$A$2:$L$32</definedName>
  </definedNames>
  <calcPr fullCalcOnLoad="1"/>
</workbook>
</file>

<file path=xl/sharedStrings.xml><?xml version="1.0" encoding="utf-8"?>
<sst xmlns="http://schemas.openxmlformats.org/spreadsheetml/2006/main" count="1952" uniqueCount="613">
  <si>
    <t>Виготовлення проектно-кошторисної документації, проведення поточного та капітального ремонту об'єктів: "Капітальний ремонт частини приміщень 2-го поверху (хореографічної зали, інвентарної, репетиторської, холу, роздягальні) КЗ "Зачепилівський Базовий будинок культури" Зачепилівської селищної ради Зачепилявського району Харківської області за адресою: 64401, Харківська обл., Зачепиліський район, смт Зачепилівка, вул. Центральна, 46"</t>
  </si>
  <si>
    <t>Відділ освіти, молоді та спорту Зачепилівської селищної ради  (відповідальний виконавець)</t>
  </si>
  <si>
    <t>Відділ культури і туризму Зачепилівської селищної ради  (відповідальний виконавець)</t>
  </si>
  <si>
    <t>Фінансовий відділ Зачепилівської селищної ради  (відповідальний виконавець)</t>
  </si>
  <si>
    <t>Додаток №7</t>
  </si>
  <si>
    <t>Розподіл витрат місцевого бюджету на реалізацію місцевих/регіональних програм у 2021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</si>
  <si>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</si>
  <si>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</si>
  <si>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"Оплата комунальних послуг, енергоносіїв та фінансова підтримка КНП "Зачепилівська ЦРЛ" Зачепилівської селищної ради  Харківської області на 2021-2025 роки</t>
  </si>
  <si>
    <t>№ 104 від 24.12.2020 р.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</si>
  <si>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</si>
  <si>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</si>
  <si>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"Інфекційний контроль та дотримання заходів із запобігання інфекцій, грипу та ГРВІ" на 2021-2025 роки</t>
  </si>
  <si>
    <t>№ 107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</si>
  <si>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</si>
  <si>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</si>
  <si>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 на 2021-2025 роки" (ЦПМСД)</t>
  </si>
  <si>
    <t>№ 106 від 24.12.2020 р.</t>
  </si>
  <si>
    <t>Програма соціально-економічного розвитку Зачепилівської селищної ради Красноградського району Харківської області  на 2021 рік</t>
  </si>
  <si>
    <t>№ 84 від 24.12.2020</t>
  </si>
  <si>
    <t>Програма соціального захисту населення Зачепилівської селищної ради на 2021-2023 роки</t>
  </si>
  <si>
    <t>№ 86 від 24.12.2020 р.</t>
  </si>
  <si>
    <t>Програма підтримки громадян похилого віку, осіб з інвалідністю, сімей, дітей та молоді на 2021 рік"</t>
  </si>
  <si>
    <t>№ 87 від 24.12.2020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</si>
  <si>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</si>
  <si>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</si>
  <si>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організації та проведення громадських робіт на території Зачепилівської селищної ради на 2021 рік</t>
  </si>
  <si>
    <t>№ 88 від 24.12.2020</t>
  </si>
  <si>
    <t>Програма про надання одноразової матеріальної допомоги громадянам, які опинилися в складних життєвих обставинах, які проживають в населених пунктах Зачепилівської селищної ради</t>
  </si>
  <si>
    <t>№ 85 від 24.12.2020 р.</t>
  </si>
  <si>
    <t>Програма благоустрою населених пунктів Зачепилівської селищної ради на 2021 рік</t>
  </si>
  <si>
    <t>№ 89 від 24.12.2020 р.</t>
  </si>
  <si>
    <t>Програма розвитку Комунального підприємства "Зачепилівський районний трудовий архів" на 2021 рік</t>
  </si>
  <si>
    <t>№ 99 від 24.12.2020 р.</t>
  </si>
  <si>
    <t>Програма підтримки комунального підприємства "Зачепилівська радіокомпанія "Обрії" на 2021 рік</t>
  </si>
  <si>
    <t>№ 101 від 24.12.2020 р.</t>
  </si>
  <si>
    <t>Програма "Організація харчування здобувачів освіти закладів загальної середньої освіти" Зачепилівської селищної  ради на 2018-2022 роки</t>
  </si>
  <si>
    <t>№ 95 від 24.12.2020 р.</t>
  </si>
  <si>
    <t>Програма "Шкільний автобус" Зачепилівської селищної ради на 2018-2022 роки</t>
  </si>
  <si>
    <t>№ 93 від 24.12.2020 р.</t>
  </si>
  <si>
    <t xml:space="preserve">Програма розвитку освіти Зачепилівської об’єднаної територіальної громади «Новий освітній простір» на 2019-2023 роки
</t>
  </si>
  <si>
    <t xml:space="preserve">від 18.03.2019 року № 964 </t>
  </si>
  <si>
    <t>Соціальна Програма розвитку фізичної культури і спорту, молодіжних ініціатив та формування здорового способу життя в Зачепилівській територіальній громаді на 2019-2023 роки</t>
  </si>
  <si>
    <t>№ 838 від  31.01.2019</t>
  </si>
  <si>
    <t>Програма розвитку культури і туризму Зачепилівської селищної ради на 2018-2022 роки</t>
  </si>
  <si>
    <t>№ 98 від 24.12.2020 р.</t>
  </si>
  <si>
    <t>Програма забезпечення пожежної безпеки Зачепилівської селищної ради на 2021 - 2025 роки</t>
  </si>
  <si>
    <t>№ 1977 від 09.07.2021 р.</t>
  </si>
  <si>
    <t>Програма підтримки державної політики у сфері казначейського обслуговування бюджетних коштів на 2019-2022 роки</t>
  </si>
  <si>
    <t xml:space="preserve"> №2482 від 22.08.2019 року</t>
  </si>
  <si>
    <t>Додаток 4</t>
  </si>
  <si>
    <t>Ліміти споживання енергоносіїв у натуральних показниках розпорядникам бюджетних коштів селищного бюджету на 2021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</si>
  <si>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</si>
  <si>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</si>
  <si>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</si>
  <si>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</si>
  <si>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</si>
  <si>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</si>
  <si>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</si>
  <si>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</si>
  <si>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</si>
  <si>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</si>
  <si>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</si>
  <si>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</si>
  <si>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</si>
  <si>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</si>
  <si>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</si>
  <si>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</si>
  <si>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</si>
  <si>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</si>
  <si>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</si>
  <si>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</si>
  <si>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</si>
  <si>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</si>
  <si>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</si>
  <si>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</si>
  <si>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</si>
  <si>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</si>
  <si>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Разом :</t>
  </si>
  <si>
    <t>Додаток №3</t>
  </si>
  <si>
    <t>до рішення Зачепилівської селищної ради</t>
  </si>
  <si>
    <t>від 24 грудня 2020 року № 114 "Про селищний бюджет на 2021 рік" (ІІI сесія VIII скликання)</t>
  </si>
  <si>
    <t>в редакції рішення сесії від 10.12.2021 р. № 2715</t>
  </si>
  <si>
    <t>РОЗПОДІЛ</t>
  </si>
  <si>
    <t>видатків місцевого бюджету на 2021 рік</t>
  </si>
  <si>
    <t>20507000000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</si>
  <si>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</si>
  <si>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</si>
  <si>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</si>
  <si>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</si>
  <si>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</si>
  <si>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</si>
  <si>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</si>
  <si>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</si>
  <si>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</si>
  <si>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</si>
  <si>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</si>
  <si>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</si>
  <si>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</si>
  <si>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</si>
  <si>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</si>
  <si>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</si>
  <si>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</si>
  <si>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</si>
  <si>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</si>
  <si>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</si>
  <si>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</si>
  <si>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</si>
  <si>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</si>
  <si>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</si>
  <si>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</si>
  <si>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</si>
  <si>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</si>
  <si>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</si>
  <si>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</si>
  <si>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</si>
  <si>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</si>
  <si>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</si>
  <si>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</si>
  <si>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</si>
  <si>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</si>
  <si>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</si>
  <si>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</si>
  <si>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</si>
  <si>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</si>
  <si>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</si>
  <si>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</si>
  <si>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</si>
  <si>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</si>
  <si>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</si>
  <si>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</si>
  <si>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</si>
  <si>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</si>
  <si>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</si>
  <si>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</si>
  <si>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</si>
  <si>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</si>
  <si>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</si>
  <si>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</si>
  <si>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</si>
  <si>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</si>
  <si>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</si>
  <si>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в т.ч за рахунок:Субвенція з обласного бюджету на 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 - на здійснення підтримки окремих закладів та заходів у системі охорони здоров'я за рахунок відповідної субвенції з державного бюджету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</si>
  <si>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</si>
  <si>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</si>
  <si>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</si>
  <si>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</si>
  <si>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</si>
  <si>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</si>
  <si>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</si>
  <si>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</si>
  <si>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</si>
  <si>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</si>
  <si>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</si>
  <si>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</si>
  <si>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</si>
  <si>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</si>
  <si>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</si>
  <si>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</si>
  <si>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</si>
  <si>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</si>
  <si>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</si>
  <si>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</si>
  <si>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</si>
  <si>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громадські роботи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</si>
  <si>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</si>
  <si>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</si>
  <si>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</si>
  <si>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</si>
  <si>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</si>
  <si>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</si>
  <si>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</si>
  <si>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</si>
  <si>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</si>
  <si>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</si>
  <si>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</si>
  <si>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</si>
  <si>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</si>
  <si>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</si>
  <si>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</si>
  <si>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</si>
  <si>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</si>
  <si>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</si>
  <si>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</si>
  <si>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</si>
  <si>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</si>
  <si>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</si>
  <si>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</si>
  <si>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</si>
  <si>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</si>
  <si>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</si>
  <si>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</si>
  <si>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</si>
  <si>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</si>
  <si>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</si>
  <si>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об'єктів житлово-комунального господарства</t>
  </si>
  <si>
    <t>0117368</t>
  </si>
  <si>
    <t>7368</t>
  </si>
  <si>
    <t>0490</t>
  </si>
  <si>
    <t>Виконання інвестиційних проектів за рахунок субвенцій з інших бюджетів</t>
  </si>
  <si>
    <t>0117370</t>
  </si>
  <si>
    <t>7370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</si>
  <si>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</si>
  <si>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</si>
  <si>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</si>
  <si>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</si>
  <si>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</si>
  <si>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</si>
  <si>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</si>
  <si>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 державного бюджету</t>
  </si>
  <si>
    <t>0117540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</si>
  <si>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</si>
  <si>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</si>
  <si>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</si>
  <si>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 за рахунок:Інтернет субвенція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</si>
  <si>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</si>
  <si>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</si>
  <si>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</si>
  <si>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</si>
  <si>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</si>
  <si>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</si>
  <si>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</si>
  <si>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</si>
  <si>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</si>
  <si>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</si>
  <si>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</si>
  <si>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</si>
  <si>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</si>
  <si>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</si>
  <si>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</si>
  <si>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</si>
  <si>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</si>
  <si>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</si>
  <si>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</si>
  <si>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</si>
  <si>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</si>
  <si>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</si>
  <si>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</si>
  <si>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</si>
  <si>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в т.ч за рахунок:Додаткова дотація</t>
  </si>
  <si>
    <t>в т.ч за рахунок:Місцевий бюджет (школи)</t>
  </si>
  <si>
    <t>в т.ч за рахунок:МБ (НВК)</t>
  </si>
  <si>
    <t>0611031</t>
  </si>
  <si>
    <t>1031</t>
  </si>
  <si>
    <t>в т.ч за рахунок:Освітня субвенція з ДБ</t>
  </si>
  <si>
    <t>0611061</t>
  </si>
  <si>
    <t>1061</t>
  </si>
  <si>
    <t>в т.ч за рахунок:Залишки освітньої субвенції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</si>
  <si>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</si>
  <si>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</si>
  <si>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</si>
  <si>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</si>
  <si>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</si>
  <si>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</si>
  <si>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</si>
  <si>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</si>
  <si>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</si>
  <si>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</si>
  <si>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</si>
  <si>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</si>
  <si>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</si>
  <si>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</si>
  <si>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</si>
  <si>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</si>
  <si>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</si>
  <si>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</si>
  <si>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</si>
  <si>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</si>
  <si>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</si>
  <si>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в т.ч за рахунок:Субвенція на забезпечення НУШ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</si>
  <si>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</si>
  <si>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</si>
  <si>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</si>
  <si>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рахунок:Обласна субвенція на особливі потреби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</si>
  <si>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</si>
  <si>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</si>
  <si>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</si>
  <si>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 т.ч за рахунок:Субвенція з обласного бюджету на надання державної підтримки особам з особливими потребами за рахунок субвенції з ДБ (залишок на п.р.)</t>
  </si>
  <si>
    <t>5000</t>
  </si>
  <si>
    <t>ФIЗИЧНА КУЛЬТУРА I СПОРТ</t>
  </si>
  <si>
    <t>0615012</t>
  </si>
  <si>
    <t>5012</t>
  </si>
  <si>
    <t>0810</t>
  </si>
  <si>
    <t>Проведення навчально-тренувальних зборів і змагань з неолімпійських видів спорту</t>
  </si>
  <si>
    <t>0617321</t>
  </si>
  <si>
    <t>7321</t>
  </si>
  <si>
    <t>Будівництво освітніх установ та закладів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</si>
  <si>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</si>
  <si>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</si>
  <si>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</si>
  <si>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</si>
  <si>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</si>
  <si>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</si>
  <si>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спеціальної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</si>
  <si>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</si>
  <si>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</si>
  <si>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</si>
  <si>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</si>
  <si>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</si>
  <si>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</si>
  <si>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</si>
  <si>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</si>
  <si>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</si>
  <si>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</si>
  <si>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</si>
  <si>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</si>
  <si>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</si>
  <si>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</si>
  <si>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1017324</t>
  </si>
  <si>
    <t>7324</t>
  </si>
  <si>
    <t>Будівництво установ та закладів культури</t>
  </si>
  <si>
    <t>3700000</t>
  </si>
  <si>
    <t>Фінансовий відділ Зачепилівської селищної ради</t>
  </si>
  <si>
    <t>3710000</t>
  </si>
  <si>
    <t>3710160</t>
  </si>
  <si>
    <t>8700</t>
  </si>
  <si>
    <t>РЕЗЕРВНИЙ ФОНД</t>
  </si>
  <si>
    <t>3718710</t>
  </si>
  <si>
    <t>8710</t>
  </si>
  <si>
    <t>0133</t>
  </si>
  <si>
    <t>Резервний фонд місцевого бюджету</t>
  </si>
  <si>
    <t>9000</t>
  </si>
  <si>
    <t>МІЖБЮДЖЕТНІ ТРАНСФЕРТИ</t>
  </si>
  <si>
    <t>3719770</t>
  </si>
  <si>
    <t>9770</t>
  </si>
  <si>
    <t>0180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</si>
  <si>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</si>
  <si>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</si>
  <si>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</si>
  <si>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</si>
  <si>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 т.ч за рахунок:Субвенція державному казначейству</t>
  </si>
  <si>
    <t>X</t>
  </si>
  <si>
    <t>УСЬОГО</t>
  </si>
  <si>
    <t>Селищний голова</t>
  </si>
  <si>
    <t>Олена ПЕТРЕНКО</t>
  </si>
  <si>
    <t>Зачепилівська селищна рада  (відповідальний виконавець)</t>
  </si>
  <si>
    <t>Відділ освіти, молоді та спорту Зачепилівської селищної ради (відповідальний виконавець)</t>
  </si>
  <si>
    <t>Відділ культури і туризму Зачепилівської селищної ради (відповідальний виконавець)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</si>
  <si>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</si>
  <si>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</si>
  <si>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Додаток №1</t>
  </si>
  <si>
    <t>ДОХОДИ</t>
  </si>
  <si>
    <t>місцевого бюджету на 2021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</si>
  <si>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</si>
  <si>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</si>
  <si>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</si>
  <si>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</si>
  <si>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</si>
  <si>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</si>
  <si>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</si>
  <si>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</si>
  <si>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</si>
  <si>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</si>
  <si>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</si>
  <si>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</si>
  <si>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</si>
  <si>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</si>
  <si>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</si>
  <si>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</si>
  <si>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</si>
  <si>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</si>
  <si>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</si>
  <si>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</si>
  <si>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</si>
  <si>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</si>
  <si>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</si>
  <si>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</si>
  <si>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</si>
  <si>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</si>
  <si>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</si>
  <si>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</si>
  <si>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</si>
  <si>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</si>
  <si>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</si>
  <si>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</si>
  <si>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</si>
  <si>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</si>
  <si>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</si>
  <si>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</si>
  <si>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</si>
  <si>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</si>
  <si>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</si>
  <si>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</si>
  <si>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</si>
  <si>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</si>
  <si>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</si>
  <si>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</si>
  <si>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</si>
  <si>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</si>
  <si>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</si>
  <si>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</si>
  <si>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</si>
  <si>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</si>
  <si>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</si>
  <si>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</si>
  <si>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</si>
  <si>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</si>
  <si>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</si>
  <si>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</si>
  <si>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</si>
  <si>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</si>
  <si>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</si>
  <si>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</si>
  <si>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</si>
  <si>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</si>
  <si>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</si>
  <si>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</si>
  <si>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</si>
  <si>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</si>
  <si>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</si>
  <si>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</si>
  <si>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</si>
  <si>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</si>
  <si>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</si>
  <si>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</si>
  <si>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</si>
  <si>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</si>
  <si>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</si>
  <si>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</si>
  <si>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</si>
  <si>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</si>
  <si>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</si>
  <si>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</si>
  <si>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</si>
  <si>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</si>
  <si>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</si>
  <si>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</si>
  <si>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</si>
  <si>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</si>
  <si>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</si>
  <si>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</si>
  <si>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</si>
  <si>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</si>
  <si>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</si>
  <si>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</si>
  <si>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</si>
  <si>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</si>
  <si>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</si>
  <si>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</si>
  <si>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</si>
  <si>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</si>
  <si>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</si>
  <si>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</si>
  <si>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</si>
  <si>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</si>
  <si>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</si>
  <si>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</si>
  <si>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</si>
  <si>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</si>
  <si>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</si>
  <si>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</si>
  <si>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</si>
  <si>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</si>
  <si>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</si>
  <si>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</si>
  <si>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</si>
  <si>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</si>
  <si>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</si>
  <si>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</si>
  <si>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</si>
  <si>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</si>
  <si>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</si>
  <si>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</si>
  <si>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</si>
  <si>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</si>
  <si>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</si>
  <si>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</si>
  <si>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</si>
  <si>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</si>
  <si>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</si>
  <si>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</si>
  <si>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</si>
  <si>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</si>
  <si>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</si>
  <si>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</si>
  <si>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</si>
  <si>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</si>
  <si>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</si>
  <si>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</si>
  <si>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</si>
  <si>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</si>
  <si>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</si>
  <si>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</si>
  <si>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</si>
  <si>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</si>
  <si>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</si>
  <si>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</si>
  <si>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</si>
  <si>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</si>
  <si>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</si>
  <si>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</si>
  <si>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</si>
  <si>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</si>
  <si>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</si>
  <si>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</si>
  <si>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</si>
  <si>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</si>
  <si>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</si>
  <si>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</si>
  <si>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</si>
  <si>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</si>
  <si>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</si>
  <si>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</si>
  <si>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</si>
  <si>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</si>
  <si>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</si>
  <si>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</si>
  <si>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</si>
  <si>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</si>
  <si>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41052600</t>
  </si>
  <si>
    <t>41053400</t>
  </si>
  <si>
    <t>Субвенція з місцевого бюджету на виконання інвестиційних проектів</t>
  </si>
  <si>
    <t>41053700</t>
  </si>
  <si>
    <t>Субвенція з місцевого бюджету на співфінансування інвестиційних проектів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</si>
  <si>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</si>
  <si>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</si>
  <si>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</si>
  <si>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Х</t>
  </si>
  <si>
    <t>Разом доходів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</si>
  <si>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</si>
  <si>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</si>
  <si>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Додаток №2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</si>
  <si>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</si>
  <si>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</si>
  <si>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</si>
  <si>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</si>
  <si>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</si>
  <si>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</si>
  <si>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</si>
  <si>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</si>
  <si>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</si>
  <si>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</si>
  <si>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</si>
  <si>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</si>
  <si>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</si>
  <si>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</si>
  <si>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</si>
  <si>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</si>
  <si>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</si>
  <si>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</si>
  <si>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</si>
  <si>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</si>
  <si>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</si>
  <si>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</si>
  <si>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</si>
  <si>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</si>
  <si>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</si>
  <si>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</si>
  <si>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Додаток №5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</si>
  <si>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</si>
  <si>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</si>
  <si>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</si>
  <si>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</si>
  <si>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</si>
  <si>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20100000000</t>
  </si>
  <si>
    <t>Обласний бюджет Харківської області</t>
  </si>
  <si>
    <t>99000000000</t>
  </si>
  <si>
    <t>Державний бюджет України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</si>
  <si>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</si>
  <si>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</si>
  <si>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</si>
  <si>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</si>
  <si>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</si>
  <si>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</si>
  <si>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</si>
  <si>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</si>
  <si>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</si>
  <si>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20317200000</t>
  </si>
  <si>
    <t>Районний бюджет Красноградського району</t>
  </si>
  <si>
    <t>ІІ. Трансферти із спеціального фонду бюджету</t>
  </si>
  <si>
    <t>Додаток №6</t>
  </si>
  <si>
    <r>
      <rPr>
        <b/>
        <sz val="11"/>
        <color indexed="8"/>
        <rFont val="Arial"/>
        <family val="0"/>
      </rPr>
      <t>РОЗПОДІЛ</t>
    </r>
  </si>
  <si>
    <r>
      <rPr>
        <b/>
        <sz val="11"/>
        <color indexed="8"/>
        <rFont val="Arial"/>
        <family val="0"/>
      </rPr>
  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2021 році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</si>
  <si>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</si>
  <si>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 /
вид будівельних робіт, у тому числі проектні роботи
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</si>
  <si>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</si>
  <si>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</si>
  <si>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</si>
  <si>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</si>
  <si>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</si>
  <si>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2021 - 2021</t>
  </si>
  <si>
    <t>Капітальний ремонт водонапірної башти по вулиці Парковій</t>
  </si>
  <si>
    <t>Придбання Бензопили  МF462 C-M - 20.999 тис.грн., Бензокоси Stihl FS -  99,750 тис.грн., Мітла - 15,0 тис.грн., Ландозер - 20,0 тис.грн.</t>
  </si>
  <si>
    <t>Придбання Висоторіз STIHL HT-133</t>
  </si>
  <si>
    <t>Придбання трактора Т240 ТРКХ та косарки ротаційної до нього ДЕЗ КРН - 1,35</t>
  </si>
  <si>
    <t>Виготовлення проектно-кошторисної документації, проведення поточного та капітального ремонту об'єктів: "Реконструкція мереж водопостачання частини вулиці Бєляєва в селі Залінійне Зачепилівського району Харківської області</t>
  </si>
  <si>
    <t>Будівництво водозабірної Башти Рожновського ємністю 15 м3 та будівництво водогонів по вул. Центральній, Чайковського в селі Олександрівка Зачепилівського району Харківської області</t>
  </si>
  <si>
    <t>Співфінансування з місцевого бюджету на придбання автомобіля для сімейного лікаря ЦПМД (згідно рішення обласного конкурку міні-проєктів "Ефективна медицина в громаді" у 2021 році)</t>
  </si>
  <si>
    <t>Придбання двухкамерного холодильника для ДНЗ</t>
  </si>
  <si>
    <t>Придбання машинки пральної для Бердянського НВК</t>
  </si>
  <si>
    <t>Придбання проекторів, придбання принтерів, придбання ноутбуків</t>
  </si>
  <si>
    <t>Придбання шкільного автобуса</t>
  </si>
  <si>
    <t>Придбання БФП - принтера, сканера, копіра</t>
  </si>
  <si>
    <t>Придбання ноутбука</t>
  </si>
  <si>
    <t>Співфінансування з місцевого бюджету по придбанню для НУШ Комп'ютерного обладнання</t>
  </si>
  <si>
    <t>Придбання для НУШ Комп'ютерного обладнання</t>
  </si>
  <si>
    <t>Придбання мультимедійної дошки для дітей з особливими потребами</t>
  </si>
  <si>
    <t>Капітальний ремонт котельні Новомажарівської загальноосвітньої школи І-ІІІ ступенів Зачепилівської селищної ради Харківської області за адресою:64450, Харківська область, Зачепилівський район, с. Нове Мажарове, вул.Центральна, буд. 12А</t>
  </si>
  <si>
    <t>Придбання  14 ноутбуків для КЗ "Зачепилівська публічна бібліотека"</t>
  </si>
  <si>
    <t>Придбання ноутбука для бухгалтерії відділу культури</t>
  </si>
  <si>
    <t>Субвенція обласному бюджету для придбання ноутбуків для педагогічних працівників комунальних закладів загальної середньої освіти та їх філій, шляхом передачі міжбюджетного трансферту обласному бюджету</t>
  </si>
  <si>
    <t>Субвенція УДКСУ на реконструкцію системи газопостачання в частині заміни вузла обліку витрат газу</t>
  </si>
  <si>
    <t>Коригування проєкту "Капітальний ремонт частини приміщень педіатричного відділення КНП "Зачепилівська центральна районна лікарня" Зачепиолівської районної ради Харкіської області за адресою: 64401, вул. 14 Гвардійськоїх стрілецької дивізії, 6, Зачепилівський район, смт. Зачепилівка, Харківська область (коригування)</t>
  </si>
  <si>
    <t>Коригування проєкту "Капітальний ремонт частини приміщень терапевтично-неврологічного відділення КНП "Зачепилівська центральна районна лікарня" Зачепиолівської районної ради Харкіської області за адресою: 64401, вул. 14 Гвардійськоїх стрілецької дивізії, 6, Зачепилівський район, смт. Зачепилівка, Харківська область (коригування)</t>
  </si>
  <si>
    <t>Субвенція на капітальний ремонт частини приміщень неврологічного відділення КНП "Зачепилівська центральна лікарня" Зачепилівської селищної ради Харківської області за адресою: 64401, вул. 14 Гвардійської стрілецької дивізії, 6, Красноградський район, смт. Зачепилівка, Харківська область "</t>
  </si>
  <si>
    <t>Субвенція на капітальний ремонт частини приміщень педіатричного відділення КНП "Зачепилівська центральна лікарня" Зачепилівської селищної ради Харківської області за адресою: 64401, вул. 14 Гвардійської стрілецької дивізії, 6, Красноградський район, смт. Зачепилівка, Харківська область (коригування)"</t>
  </si>
  <si>
    <t>Субвенція на капітальний ремонт частини приміщень терапевтичного відділення КНП "Зачепилівська центральна лікарня" Зачепилівської селищної ради Харківської області за адресою: 64401, вул. 14 Гвардійської стрілецької дивізії, 6, Красноградський район, смт. Зачепилівка, Харківська область (коригування)"</t>
  </si>
  <si>
    <t>Капітальний ремонт частини  внутрішніх приміщень (харчоблоку) Леб’язької філії Зачепилівської загальноосвітньої школи І-ІІІ ступенів Зачепилівської селищної ради Зачепилівського району Харківської області за адресою: 64420, Харківська область, Зачепилівський район, с. Леб’яже, вул. Центральна, буд. 140.</t>
  </si>
  <si>
    <t>Капітальний ремонт частини внутрішніх приміщень (туалетів) Миколаївської загальноосвітньої школи І-ІІІ ступенів Зачепилівської селищної ради Зачепилівського району Харківської області за адресою: 64423, Харківська область, Зачепилівський район, с. Миколаївка, вул. Харківська, буд. 76 Д</t>
  </si>
  <si>
    <t xml:space="preserve">Капітальний ремонт частини внутрішніх приміщень (харчоблоку) Миколаївської загальноосвітньої школи І-ІІІ ступенів Зачепилівської селищної ради Зачепилівського району Харківської області за адресою: 64423, Харківська область, Зачепилівський район, с. Миколаївка, вул. Харківська, буд. 76 Д. </t>
  </si>
  <si>
    <t>Капітальний ремонт частини внутрішніх приміщень харчоблоку корпусу літера «Г» Зачепилівської загальноосвітньої школи I-III ступенів Зачепилівської селищної ради Зачепилівського району Харківської області за адресою: 64401, Харківська область, Зачепилівський район, селище міського типу Зачепилівка, вулиця Центральна, будинок 36</t>
  </si>
  <si>
    <t>Виготовлення проектно-кошторисної документації по об'єкту "Капітальний ремонт частини внутрішніх приміщень хачоблоку корпусу літери "Г" Зачепилівської загальноосвітньої школи І-ІІІ ступенів Зачепилівської селищної ради Зачепилівського району Харківської області за адресою: 64401, Харківська область, Зачепилівський район, селище міського типу Зачепилівка, вулиця Центральна, будинок 36"</t>
  </si>
  <si>
    <t>Капітальний ремонт внутрішніх мереж системи опалення Новомажарівської загальноосвітньої школи І-ІІІ ступенів Зачепилівської селищної ради Харківської області за адресою:64450, Харківська область, Зачепилівський район, с. Нове Мажарове, вул.Центральна, буд. 12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</si>
</sst>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,##0\ &quot;₴&quot;;\-#,##0\ &quot;₴&quot;"/>
    <numFmt numFmtId="174" formatCode="#,##0\ &quot;₴&quot;;[Red]\-#,##0\ &quot;₴&quot;"/>
    <numFmt numFmtId="175" formatCode="#,##0.00\ &quot;₴&quot;;\-#,##0.00\ &quot;₴&quot;"/>
    <numFmt numFmtId="176" formatCode="#,##0.00\ &quot;₴&quot;;[Red]\-#,##0.00\ &quot;₴&quot;"/>
    <numFmt numFmtId="177" formatCode="_-* #,##0\ &quot;₴&quot;_-;\-* #,##0\ &quot;₴&quot;_-;_-* &quot;-&quot;\ &quot;₴&quot;_-;_-@_-"/>
    <numFmt numFmtId="178" formatCode="_-* #,##0\ _₴_-;\-* #,##0\ _₴_-;_-* &quot;-&quot;\ _₴_-;_-@_-"/>
    <numFmt numFmtId="179" formatCode="_-* #,##0.00\ &quot;₴&quot;_-;\-* #,##0.00\ &quot;₴&quot;_-;_-* &quot;-&quot;??\ &quot;₴&quot;_-;_-@_-"/>
    <numFmt numFmtId="180" formatCode="_-* #,##0.00\ _₴_-;\-* #,##0.00\ _₴_-;_-* &quot;-&quot;??\ _₴_-;_-@_-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"/>
    <numFmt numFmtId="204" formatCode="#,##0.000"/>
    <numFmt numFmtId="205" formatCode="[$-FC19]d\ mmmm\ yyyy\ &quot;г.&quot;"/>
    <numFmt numFmtId="206" formatCode="0.000000"/>
    <numFmt numFmtId="207" formatCode="0.00000"/>
    <numFmt numFmtId="208" formatCode="0.0000"/>
    <numFmt numFmtId="209" formatCode="#,##0.0000"/>
    <numFmt numFmtId="210" formatCode="#,##0.000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8"/>
      <name val="Arial"/>
      <family val="0"/>
    </font>
    <font>
      <b/>
      <sz val="9"/>
      <color indexed="8"/>
      <name val="SansSerif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6"/>
      <name val="Arial Cyr"/>
      <family val="2"/>
    </font>
    <font>
      <u val="single"/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 vertical="top"/>
      <protection/>
    </xf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4" fontId="8" fillId="0" borderId="10" xfId="0" applyFont="1" applyBorder="1" applyAlignment="1" applyProtection="1">
      <alignment horizontal="right" vertical="center" wrapText="1"/>
      <protection/>
    </xf>
    <xf numFmtId="4" fontId="9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4" fontId="8" fillId="0" borderId="10" xfId="0" applyFont="1" applyBorder="1" applyAlignment="1" applyProtection="1">
      <alignment horizontal="right" vertical="top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9" fillId="0" borderId="10" xfId="0" applyFont="1" applyBorder="1" applyAlignment="1" applyProtection="1">
      <alignment horizontal="righ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12" fillId="0" borderId="10" xfId="0" applyFont="1" applyBorder="1" applyAlignment="1" applyProtection="1">
      <alignment horizontal="right" vertical="top" wrapText="1"/>
      <protection/>
    </xf>
    <xf numFmtId="4" fontId="13" fillId="0" borderId="10" xfId="0" applyFont="1" applyBorder="1" applyAlignment="1" applyProtection="1">
      <alignment horizontal="right" vertical="top" wrapText="1"/>
      <protection/>
    </xf>
    <xf numFmtId="4" fontId="12" fillId="0" borderId="10" xfId="0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right" vertical="top" wrapText="1"/>
      <protection/>
    </xf>
    <xf numFmtId="0" fontId="19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20" fillId="0" borderId="10" xfId="0" applyFont="1" applyBorder="1" applyAlignment="1" applyProtection="1">
      <alignment horizontal="right" vertical="center" wrapText="1"/>
      <protection/>
    </xf>
    <xf numFmtId="172" fontId="20" fillId="0" borderId="10" xfId="0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4" fontId="20" fillId="0" borderId="1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9" fillId="0" borderId="10" xfId="0" applyFont="1" applyBorder="1" applyAlignment="1" applyProtection="1">
      <alignment horizontal="right" vertical="center" wrapText="1"/>
      <protection/>
    </xf>
    <xf numFmtId="4" fontId="19" fillId="0" borderId="10" xfId="0" applyFont="1" applyBorder="1" applyAlignment="1" applyProtection="1">
      <alignment horizontal="right" vertical="center" wrapText="1"/>
      <protection/>
    </xf>
    <xf numFmtId="0" fontId="35" fillId="0" borderId="0" xfId="111" applyProtection="1">
      <alignment/>
      <protection locked="0"/>
    </xf>
    <xf numFmtId="0" fontId="1" fillId="0" borderId="0" xfId="0" applyFont="1" applyBorder="1" applyAlignment="1" applyProtection="1">
      <alignment horizontal="left" vertical="top" wrapText="1"/>
      <protection/>
    </xf>
    <xf numFmtId="0" fontId="42" fillId="0" borderId="0" xfId="111" applyFont="1">
      <alignment/>
      <protection/>
    </xf>
    <xf numFmtId="0" fontId="42" fillId="0" borderId="0" xfId="111" applyFont="1" applyProtection="1">
      <alignment/>
      <protection locked="0"/>
    </xf>
    <xf numFmtId="0" fontId="35" fillId="0" borderId="0" xfId="111" applyFont="1" applyAlignment="1" applyProtection="1">
      <alignment horizontal="center"/>
      <protection locked="0"/>
    </xf>
    <xf numFmtId="0" fontId="43" fillId="0" borderId="0" xfId="111" applyFont="1" applyAlignment="1" applyProtection="1">
      <alignment horizontal="center"/>
      <protection locked="0"/>
    </xf>
    <xf numFmtId="0" fontId="35" fillId="0" borderId="0" xfId="111" applyAlignment="1">
      <alignment horizontal="center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35" fillId="0" borderId="0" xfId="111">
      <alignment/>
      <protection/>
    </xf>
    <xf numFmtId="0" fontId="45" fillId="0" borderId="0" xfId="111" applyFont="1" applyAlignment="1" applyProtection="1">
      <alignment horizontal="center" vertical="center" wrapText="1"/>
      <protection locked="0"/>
    </xf>
    <xf numFmtId="1" fontId="46" fillId="0" borderId="0" xfId="111" applyNumberFormat="1" applyFont="1" applyBorder="1" applyAlignment="1" quotePrefix="1">
      <alignment horizontal="left"/>
      <protection/>
    </xf>
    <xf numFmtId="0" fontId="47" fillId="0" borderId="0" xfId="111" applyFont="1" applyAlignment="1" applyProtection="1">
      <alignment horizontal="center" vertical="center" wrapText="1"/>
      <protection locked="0"/>
    </xf>
    <xf numFmtId="0" fontId="48" fillId="0" borderId="12" xfId="111" applyFont="1" applyBorder="1" applyAlignment="1">
      <alignment horizontal="left"/>
      <protection/>
    </xf>
    <xf numFmtId="0" fontId="49" fillId="0" borderId="13" xfId="111" applyFont="1" applyBorder="1" applyAlignment="1" applyProtection="1">
      <alignment horizontal="center" vertical="center" wrapText="1"/>
      <protection locked="0"/>
    </xf>
    <xf numFmtId="0" fontId="49" fillId="0" borderId="14" xfId="111" applyFont="1" applyBorder="1" applyAlignment="1" applyProtection="1">
      <alignment horizontal="center" vertical="center" wrapText="1"/>
      <protection locked="0"/>
    </xf>
    <xf numFmtId="0" fontId="49" fillId="0" borderId="15" xfId="111" applyFont="1" applyBorder="1" applyAlignment="1" applyProtection="1">
      <alignment vertical="center" wrapText="1"/>
      <protection locked="0"/>
    </xf>
    <xf numFmtId="0" fontId="49" fillId="0" borderId="15" xfId="111" applyFont="1" applyBorder="1" applyAlignment="1" applyProtection="1">
      <alignment horizontal="center" vertical="center" wrapText="1"/>
      <protection locked="0"/>
    </xf>
    <xf numFmtId="0" fontId="49" fillId="0" borderId="16" xfId="111" applyFont="1" applyBorder="1" applyAlignment="1" applyProtection="1">
      <alignment horizontal="center" vertical="center" wrapText="1"/>
      <protection locked="0"/>
    </xf>
    <xf numFmtId="0" fontId="49" fillId="0" borderId="17" xfId="111" applyFont="1" applyBorder="1" applyAlignment="1" applyProtection="1">
      <alignment horizontal="center" vertical="center" wrapText="1"/>
      <protection locked="0"/>
    </xf>
    <xf numFmtId="0" fontId="35" fillId="0" borderId="0" xfId="111" applyAlignment="1" applyProtection="1">
      <alignment horizontal="center" vertical="center" wrapText="1"/>
      <protection locked="0"/>
    </xf>
    <xf numFmtId="0" fontId="49" fillId="0" borderId="18" xfId="111" applyFont="1" applyBorder="1" applyAlignment="1" applyProtection="1">
      <alignment horizontal="center" vertical="center" wrapText="1"/>
      <protection locked="0"/>
    </xf>
    <xf numFmtId="0" fontId="49" fillId="0" borderId="19" xfId="111" applyFont="1" applyBorder="1" applyAlignment="1" applyProtection="1">
      <alignment horizontal="center" vertical="center" wrapText="1"/>
      <protection locked="0"/>
    </xf>
    <xf numFmtId="0" fontId="49" fillId="0" borderId="19" xfId="111" applyFont="1" applyBorder="1" applyAlignment="1" applyProtection="1">
      <alignment horizontal="center" vertical="center" wrapText="1"/>
      <protection locked="0"/>
    </xf>
    <xf numFmtId="0" fontId="49" fillId="0" borderId="20" xfId="111" applyFont="1" applyBorder="1" applyAlignment="1" applyProtection="1">
      <alignment horizontal="center" vertical="center" wrapText="1"/>
      <protection locked="0"/>
    </xf>
    <xf numFmtId="0" fontId="50" fillId="0" borderId="13" xfId="111" applyFont="1" applyBorder="1" applyAlignment="1" applyProtection="1">
      <alignment horizontal="center" vertical="center" wrapText="1"/>
      <protection locked="0"/>
    </xf>
    <xf numFmtId="0" fontId="50" fillId="0" borderId="14" xfId="111" applyFont="1" applyBorder="1" applyAlignment="1" applyProtection="1">
      <alignment horizontal="center" vertical="center" wrapText="1"/>
      <protection locked="0"/>
    </xf>
    <xf numFmtId="202" fontId="50" fillId="0" borderId="14" xfId="111" applyNumberFormat="1" applyFont="1" applyBorder="1" applyAlignment="1" applyProtection="1">
      <alignment horizontal="center" vertical="center" wrapText="1"/>
      <protection locked="0"/>
    </xf>
    <xf numFmtId="0" fontId="49" fillId="0" borderId="21" xfId="111" applyFont="1" applyBorder="1" applyAlignment="1">
      <alignment horizontal="center" vertical="center" wrapText="1"/>
      <protection/>
    </xf>
    <xf numFmtId="0" fontId="49" fillId="0" borderId="22" xfId="111" applyFont="1" applyBorder="1" applyAlignment="1">
      <alignment horizontal="center" vertical="center" wrapText="1"/>
      <protection/>
    </xf>
    <xf numFmtId="197" fontId="49" fillId="0" borderId="22" xfId="111" applyNumberFormat="1" applyFont="1" applyBorder="1" applyAlignment="1">
      <alignment horizontal="center" vertical="center" wrapText="1"/>
      <protection/>
    </xf>
    <xf numFmtId="1" fontId="49" fillId="0" borderId="22" xfId="111" applyNumberFormat="1" applyFont="1" applyBorder="1" applyAlignment="1">
      <alignment horizontal="center" vertical="center" wrapText="1"/>
      <protection/>
    </xf>
    <xf numFmtId="202" fontId="49" fillId="0" borderId="22" xfId="111" applyNumberFormat="1" applyFont="1" applyBorder="1" applyAlignment="1">
      <alignment horizontal="center" vertical="center" wrapText="1"/>
      <protection/>
    </xf>
    <xf numFmtId="2" fontId="49" fillId="0" borderId="23" xfId="111" applyNumberFormat="1" applyFont="1" applyBorder="1" applyAlignment="1">
      <alignment horizontal="center" vertical="center" wrapText="1"/>
      <protection/>
    </xf>
    <xf numFmtId="0" fontId="49" fillId="0" borderId="18" xfId="111" applyFont="1" applyBorder="1" applyAlignment="1">
      <alignment horizontal="center" vertical="center" wrapText="1"/>
      <protection/>
    </xf>
    <xf numFmtId="0" fontId="49" fillId="0" borderId="19" xfId="111" applyFont="1" applyBorder="1" applyAlignment="1">
      <alignment horizontal="center" vertical="center" wrapText="1"/>
      <protection/>
    </xf>
    <xf numFmtId="202" fontId="49" fillId="0" borderId="19" xfId="111" applyNumberFormat="1" applyFont="1" applyBorder="1" applyAlignment="1">
      <alignment horizontal="center" vertical="center" wrapText="1"/>
      <protection/>
    </xf>
    <xf numFmtId="197" fontId="49" fillId="0" borderId="19" xfId="111" applyNumberFormat="1" applyFont="1" applyBorder="1" applyAlignment="1">
      <alignment horizontal="center" vertical="center" wrapText="1"/>
      <protection/>
    </xf>
    <xf numFmtId="1" fontId="51" fillId="0" borderId="19" xfId="111" applyNumberFormat="1" applyFont="1" applyBorder="1" applyAlignment="1">
      <alignment horizontal="center" vertical="center" wrapText="1"/>
      <protection/>
    </xf>
    <xf numFmtId="2" fontId="49" fillId="0" borderId="20" xfId="111" applyNumberFormat="1" applyFont="1" applyBorder="1" applyAlignment="1">
      <alignment horizontal="center" vertical="center" wrapText="1"/>
      <protection/>
    </xf>
    <xf numFmtId="0" fontId="50" fillId="0" borderId="13" xfId="111" applyFont="1" applyBorder="1" applyAlignment="1">
      <alignment horizontal="center" vertical="center" wrapText="1"/>
      <protection/>
    </xf>
    <xf numFmtId="0" fontId="50" fillId="0" borderId="14" xfId="111" applyFont="1" applyBorder="1" applyAlignment="1">
      <alignment horizontal="center" vertical="center" wrapText="1"/>
      <protection/>
    </xf>
    <xf numFmtId="202" fontId="49" fillId="0" borderId="14" xfId="111" applyNumberFormat="1" applyFont="1" applyBorder="1" applyAlignment="1">
      <alignment horizontal="center" vertical="center" wrapText="1"/>
      <protection/>
    </xf>
    <xf numFmtId="202" fontId="50" fillId="0" borderId="14" xfId="111" applyNumberFormat="1" applyFont="1" applyBorder="1" applyAlignment="1">
      <alignment horizontal="center" vertical="center" wrapText="1"/>
      <protection/>
    </xf>
    <xf numFmtId="202" fontId="49" fillId="0" borderId="23" xfId="111" applyNumberFormat="1" applyFont="1" applyBorder="1" applyAlignment="1">
      <alignment horizontal="center" vertical="center" wrapText="1"/>
      <protection/>
    </xf>
    <xf numFmtId="202" fontId="49" fillId="0" borderId="20" xfId="111" applyNumberFormat="1" applyFont="1" applyBorder="1" applyAlignment="1">
      <alignment horizontal="center" vertical="center" wrapText="1"/>
      <protection/>
    </xf>
    <xf numFmtId="0" fontId="49" fillId="0" borderId="24" xfId="111" applyFont="1" applyBorder="1" applyAlignment="1">
      <alignment horizontal="center" vertical="center" wrapText="1"/>
      <protection/>
    </xf>
    <xf numFmtId="0" fontId="49" fillId="0" borderId="25" xfId="111" applyFont="1" applyBorder="1" applyAlignment="1">
      <alignment horizontal="center" vertical="center" wrapText="1"/>
      <protection/>
    </xf>
    <xf numFmtId="197" fontId="49" fillId="0" borderId="25" xfId="111" applyNumberFormat="1" applyFont="1" applyBorder="1" applyAlignment="1">
      <alignment horizontal="center" vertical="center" wrapText="1"/>
      <protection/>
    </xf>
    <xf numFmtId="1" fontId="49" fillId="0" borderId="25" xfId="111" applyNumberFormat="1" applyFont="1" applyBorder="1" applyAlignment="1">
      <alignment horizontal="center" vertical="center" wrapText="1"/>
      <protection/>
    </xf>
    <xf numFmtId="202" fontId="49" fillId="0" borderId="25" xfId="111" applyNumberFormat="1" applyFont="1" applyBorder="1" applyAlignment="1">
      <alignment horizontal="center" vertical="center" wrapText="1"/>
      <protection/>
    </xf>
    <xf numFmtId="4" fontId="49" fillId="0" borderId="26" xfId="111" applyNumberFormat="1" applyFont="1" applyBorder="1" applyAlignment="1">
      <alignment horizontal="center" vertical="center" wrapText="1"/>
      <protection/>
    </xf>
    <xf numFmtId="197" fontId="49" fillId="0" borderId="26" xfId="111" applyNumberFormat="1" applyFont="1" applyBorder="1" applyAlignment="1">
      <alignment horizontal="center" vertical="center" wrapText="1"/>
      <protection/>
    </xf>
    <xf numFmtId="0" fontId="50" fillId="0" borderId="27" xfId="111" applyFont="1" applyBorder="1" applyAlignment="1">
      <alignment horizontal="center" vertical="center" wrapText="1"/>
      <protection/>
    </xf>
    <xf numFmtId="0" fontId="50" fillId="0" borderId="28" xfId="111" applyFont="1" applyBorder="1" applyAlignment="1">
      <alignment horizontal="center" vertical="center" wrapText="1"/>
      <protection/>
    </xf>
    <xf numFmtId="197" fontId="50" fillId="0" borderId="28" xfId="111" applyNumberFormat="1" applyFont="1" applyBorder="1" applyAlignment="1">
      <alignment horizontal="center" vertical="center" wrapText="1"/>
      <protection/>
    </xf>
    <xf numFmtId="204" fontId="50" fillId="0" borderId="28" xfId="111" applyNumberFormat="1" applyFont="1" applyBorder="1" applyAlignment="1">
      <alignment horizontal="center" vertical="center" wrapText="1"/>
      <protection/>
    </xf>
    <xf numFmtId="204" fontId="50" fillId="0" borderId="29" xfId="111" applyNumberFormat="1" applyFont="1" applyBorder="1" applyAlignment="1">
      <alignment horizontal="center" vertical="center" wrapText="1"/>
      <protection/>
    </xf>
    <xf numFmtId="204" fontId="50" fillId="0" borderId="30" xfId="111" applyNumberFormat="1" applyFont="1" applyBorder="1" applyAlignment="1">
      <alignment horizontal="center" vertical="center" wrapText="1"/>
      <protection/>
    </xf>
    <xf numFmtId="0" fontId="43" fillId="0" borderId="0" xfId="111" applyFont="1" applyProtection="1">
      <alignment/>
      <protection locked="0"/>
    </xf>
    <xf numFmtId="0" fontId="50" fillId="0" borderId="31" xfId="111" applyFont="1" applyBorder="1" applyAlignment="1" applyProtection="1">
      <alignment horizontal="center"/>
      <protection locked="0"/>
    </xf>
    <xf numFmtId="0" fontId="50" fillId="0" borderId="32" xfId="111" applyFont="1" applyBorder="1" applyAlignment="1" applyProtection="1">
      <alignment horizontal="center"/>
      <protection locked="0"/>
    </xf>
    <xf numFmtId="203" fontId="50" fillId="0" borderId="33" xfId="111" applyNumberFormat="1" applyFont="1" applyBorder="1" applyAlignment="1" applyProtection="1">
      <alignment horizontal="center" vertical="center" wrapText="1"/>
      <protection/>
    </xf>
    <xf numFmtId="204" fontId="50" fillId="0" borderId="33" xfId="111" applyNumberFormat="1" applyFont="1" applyBorder="1" applyAlignment="1" applyProtection="1">
      <alignment horizontal="center" vertical="center" wrapText="1"/>
      <protection/>
    </xf>
    <xf numFmtId="0" fontId="50" fillId="0" borderId="0" xfId="111" applyFont="1" applyBorder="1" applyAlignment="1" applyProtection="1">
      <alignment horizontal="center"/>
      <protection locked="0"/>
    </xf>
    <xf numFmtId="203" fontId="50" fillId="0" borderId="0" xfId="111" applyNumberFormat="1" applyFont="1" applyBorder="1" applyAlignment="1" applyProtection="1">
      <alignment horizontal="center" vertical="center" wrapText="1"/>
      <protection/>
    </xf>
    <xf numFmtId="204" fontId="50" fillId="0" borderId="0" xfId="111" applyNumberFormat="1" applyFont="1" applyBorder="1" applyAlignment="1" applyProtection="1">
      <alignment horizontal="center" vertical="center" wrapText="1"/>
      <protection/>
    </xf>
    <xf numFmtId="0" fontId="47" fillId="0" borderId="0" xfId="111" applyFont="1" applyProtection="1">
      <alignment/>
      <protection locked="0"/>
    </xf>
    <xf numFmtId="0" fontId="52" fillId="0" borderId="0" xfId="111" applyFont="1" applyProtection="1">
      <alignment/>
      <protection locked="0"/>
    </xf>
    <xf numFmtId="0" fontId="47" fillId="0" borderId="0" xfId="111" applyFont="1" applyAlignment="1">
      <alignment horizontal="left"/>
      <protection/>
    </xf>
    <xf numFmtId="0" fontId="53" fillId="0" borderId="0" xfId="111" applyFont="1">
      <alignment/>
      <protection/>
    </xf>
    <xf numFmtId="0" fontId="52" fillId="0" borderId="0" xfId="111" applyFont="1" applyProtection="1">
      <alignment/>
      <protection/>
    </xf>
    <xf numFmtId="0" fontId="53" fillId="0" borderId="0" xfId="111" applyFont="1" applyProtection="1">
      <alignment/>
      <protection locked="0"/>
    </xf>
    <xf numFmtId="0" fontId="54" fillId="0" borderId="0" xfId="111" applyFont="1" applyAlignment="1" applyProtection="1">
      <alignment horizontal="left"/>
      <protection locked="0"/>
    </xf>
    <xf numFmtId="0" fontId="35" fillId="0" borderId="0" xfId="111" applyFont="1" applyProtection="1">
      <alignment/>
      <protection locked="0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showZeros="0" tabSelected="1" workbookViewId="0" topLeftCell="B1">
      <selection activeCell="O21" sqref="O21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5" width="13.421875" style="0" customWidth="1"/>
    <col min="6" max="6" width="13.00390625" style="0" customWidth="1"/>
    <col min="7" max="7" width="12.7109375" style="0" customWidth="1"/>
    <col min="8" max="8" width="10.421875" style="0" customWidth="1"/>
    <col min="9" max="10" width="8.8515625" style="0" hidden="1" customWidth="1"/>
  </cols>
  <sheetData>
    <row r="1" spans="1:9" ht="18.75" customHeight="1">
      <c r="A1" s="1"/>
      <c r="B1" s="1"/>
      <c r="C1" s="1"/>
      <c r="D1" s="1"/>
      <c r="E1" s="43" t="s">
        <v>340</v>
      </c>
      <c r="F1" s="43"/>
      <c r="G1" s="43"/>
      <c r="H1" s="43"/>
      <c r="I1" s="1"/>
    </row>
    <row r="2" spans="1:9" ht="17.25" customHeight="1">
      <c r="A2" s="1"/>
      <c r="B2" s="1"/>
      <c r="C2" s="1"/>
      <c r="D2" s="1"/>
      <c r="E2" s="43" t="s">
        <v>80</v>
      </c>
      <c r="F2" s="43"/>
      <c r="G2" s="43"/>
      <c r="H2" s="43"/>
      <c r="I2" s="1"/>
    </row>
    <row r="3" spans="1:9" ht="28.5" customHeight="1">
      <c r="A3" s="1"/>
      <c r="B3" s="1"/>
      <c r="C3" s="1"/>
      <c r="D3" s="1"/>
      <c r="E3" s="43" t="s">
        <v>81</v>
      </c>
      <c r="F3" s="43"/>
      <c r="G3" s="43"/>
      <c r="H3" s="43"/>
      <c r="I3" s="1"/>
    </row>
    <row r="4" spans="1:9" ht="18.75" customHeight="1">
      <c r="A4" s="1"/>
      <c r="B4" s="1"/>
      <c r="C4" s="1"/>
      <c r="D4" s="1"/>
      <c r="E4" s="43" t="s">
        <v>82</v>
      </c>
      <c r="F4" s="43"/>
      <c r="G4" s="43"/>
      <c r="H4" s="43"/>
      <c r="I4" s="1"/>
    </row>
    <row r="5" spans="1:9" ht="15.75" customHeight="1">
      <c r="A5" s="1"/>
      <c r="B5" s="12" t="s">
        <v>341</v>
      </c>
      <c r="C5" s="12"/>
      <c r="D5" s="12"/>
      <c r="E5" s="12"/>
      <c r="F5" s="12"/>
      <c r="G5" s="12"/>
      <c r="H5" s="12"/>
      <c r="I5" s="1"/>
    </row>
    <row r="6" spans="1:9" ht="15.75" customHeight="1">
      <c r="A6" s="1"/>
      <c r="B6" s="12" t="s">
        <v>342</v>
      </c>
      <c r="C6" s="12"/>
      <c r="D6" s="12"/>
      <c r="E6" s="12"/>
      <c r="F6" s="12"/>
      <c r="G6" s="12"/>
      <c r="H6" s="12"/>
      <c r="I6" s="1"/>
    </row>
    <row r="7" spans="1:9" ht="10.5" customHeight="1">
      <c r="A7" s="1"/>
      <c r="B7" s="13" t="s">
        <v>85</v>
      </c>
      <c r="C7" s="13"/>
      <c r="D7" s="1"/>
      <c r="E7" s="1"/>
      <c r="F7" s="1"/>
      <c r="G7" s="1"/>
      <c r="H7" s="1"/>
      <c r="I7" s="1"/>
    </row>
    <row r="8" spans="1:9" ht="12" customHeight="1">
      <c r="A8" s="1"/>
      <c r="B8" s="14" t="s">
        <v>86</v>
      </c>
      <c r="C8" s="14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87</v>
      </c>
      <c r="I9" s="1"/>
    </row>
    <row r="10" spans="1:9" ht="12" customHeight="1">
      <c r="A10" s="1"/>
      <c r="B10" s="16" t="s">
        <v>343</v>
      </c>
      <c r="C10" s="16" t="s">
        <v>344</v>
      </c>
      <c r="D10" s="16"/>
      <c r="E10" s="16" t="s">
        <v>95</v>
      </c>
      <c r="F10" s="16" t="s">
        <v>345</v>
      </c>
      <c r="G10" s="28" t="s">
        <v>93</v>
      </c>
      <c r="H10" s="28"/>
      <c r="I10" s="1"/>
    </row>
    <row r="11" spans="1:9" ht="28.5" customHeight="1">
      <c r="A11" s="1"/>
      <c r="B11" s="16"/>
      <c r="C11" s="16"/>
      <c r="D11" s="16"/>
      <c r="E11" s="16"/>
      <c r="F11" s="16"/>
      <c r="G11" s="4" t="s">
        <v>346</v>
      </c>
      <c r="H11" s="29" t="s">
        <v>347</v>
      </c>
      <c r="I11" s="1"/>
    </row>
    <row r="12" spans="1:9" ht="12" customHeight="1">
      <c r="A12" s="1"/>
      <c r="B12" s="5" t="s">
        <v>102</v>
      </c>
      <c r="C12" s="17" t="s">
        <v>103</v>
      </c>
      <c r="D12" s="17"/>
      <c r="E12" s="5" t="s">
        <v>104</v>
      </c>
      <c r="F12" s="5" t="s">
        <v>105</v>
      </c>
      <c r="G12" s="5" t="s">
        <v>106</v>
      </c>
      <c r="H12" s="5" t="s">
        <v>107</v>
      </c>
      <c r="I12" s="1"/>
    </row>
    <row r="13" spans="1:9" ht="13.5" customHeight="1">
      <c r="A13" s="1"/>
      <c r="B13" s="30" t="s">
        <v>348</v>
      </c>
      <c r="C13" s="31" t="s">
        <v>349</v>
      </c>
      <c r="D13" s="31"/>
      <c r="E13" s="40">
        <v>72206940</v>
      </c>
      <c r="F13" s="40">
        <v>72183940</v>
      </c>
      <c r="G13" s="40">
        <v>23000</v>
      </c>
      <c r="H13" s="40">
        <v>0</v>
      </c>
      <c r="I13" s="1"/>
    </row>
    <row r="14" spans="1:9" ht="19.5" customHeight="1">
      <c r="A14" s="1"/>
      <c r="B14" s="30" t="s">
        <v>350</v>
      </c>
      <c r="C14" s="33" t="s">
        <v>351</v>
      </c>
      <c r="D14" s="33"/>
      <c r="E14" s="40">
        <v>37248125</v>
      </c>
      <c r="F14" s="40">
        <v>37248125</v>
      </c>
      <c r="G14" s="40">
        <v>0</v>
      </c>
      <c r="H14" s="40">
        <v>0</v>
      </c>
      <c r="I14" s="1"/>
    </row>
    <row r="15" spans="1:9" ht="13.5" customHeight="1">
      <c r="A15" s="1"/>
      <c r="B15" s="30" t="s">
        <v>352</v>
      </c>
      <c r="C15" s="33" t="s">
        <v>353</v>
      </c>
      <c r="D15" s="33"/>
      <c r="E15" s="40">
        <v>37218125</v>
      </c>
      <c r="F15" s="40">
        <v>37218125</v>
      </c>
      <c r="G15" s="40">
        <v>0</v>
      </c>
      <c r="H15" s="40">
        <v>0</v>
      </c>
      <c r="I15" s="1"/>
    </row>
    <row r="16" spans="1:9" ht="19.5" customHeight="1">
      <c r="A16" s="1"/>
      <c r="B16" s="34" t="s">
        <v>354</v>
      </c>
      <c r="C16" s="35" t="s">
        <v>355</v>
      </c>
      <c r="D16" s="35"/>
      <c r="E16" s="41">
        <v>23618900</v>
      </c>
      <c r="F16" s="41">
        <v>23618900</v>
      </c>
      <c r="G16" s="41">
        <v>0</v>
      </c>
      <c r="H16" s="41">
        <v>0</v>
      </c>
      <c r="I16" s="1"/>
    </row>
    <row r="17" spans="1:9" ht="37.5" customHeight="1">
      <c r="A17" s="1"/>
      <c r="B17" s="34" t="s">
        <v>356</v>
      </c>
      <c r="C17" s="35" t="s">
        <v>357</v>
      </c>
      <c r="D17" s="35"/>
      <c r="E17" s="41">
        <v>1331000</v>
      </c>
      <c r="F17" s="41">
        <v>1331000</v>
      </c>
      <c r="G17" s="41">
        <v>0</v>
      </c>
      <c r="H17" s="41">
        <v>0</v>
      </c>
      <c r="I17" s="1"/>
    </row>
    <row r="18" spans="1:9" ht="19.5" customHeight="1">
      <c r="A18" s="1"/>
      <c r="B18" s="34" t="s">
        <v>358</v>
      </c>
      <c r="C18" s="35" t="s">
        <v>359</v>
      </c>
      <c r="D18" s="35"/>
      <c r="E18" s="41">
        <v>11100000</v>
      </c>
      <c r="F18" s="41">
        <v>11100000</v>
      </c>
      <c r="G18" s="41">
        <v>0</v>
      </c>
      <c r="H18" s="41">
        <v>0</v>
      </c>
      <c r="I18" s="1"/>
    </row>
    <row r="19" spans="1:9" ht="19.5" customHeight="1">
      <c r="A19" s="1"/>
      <c r="B19" s="34" t="s">
        <v>360</v>
      </c>
      <c r="C19" s="35" t="s">
        <v>361</v>
      </c>
      <c r="D19" s="35"/>
      <c r="E19" s="41">
        <v>1168225</v>
      </c>
      <c r="F19" s="41">
        <v>1168225</v>
      </c>
      <c r="G19" s="41">
        <v>0</v>
      </c>
      <c r="H19" s="41">
        <v>0</v>
      </c>
      <c r="I19" s="1"/>
    </row>
    <row r="20" spans="1:9" ht="13.5" customHeight="1">
      <c r="A20" s="1"/>
      <c r="B20" s="30" t="s">
        <v>362</v>
      </c>
      <c r="C20" s="33" t="s">
        <v>363</v>
      </c>
      <c r="D20" s="33"/>
      <c r="E20" s="40">
        <v>30000</v>
      </c>
      <c r="F20" s="40">
        <v>30000</v>
      </c>
      <c r="G20" s="40">
        <v>0</v>
      </c>
      <c r="H20" s="40">
        <v>0</v>
      </c>
      <c r="I20" s="1"/>
    </row>
    <row r="21" spans="1:9" ht="19.5" customHeight="1">
      <c r="A21" s="1"/>
      <c r="B21" s="34" t="s">
        <v>364</v>
      </c>
      <c r="C21" s="35" t="s">
        <v>365</v>
      </c>
      <c r="D21" s="35"/>
      <c r="E21" s="41">
        <v>30000</v>
      </c>
      <c r="F21" s="41">
        <v>30000</v>
      </c>
      <c r="G21" s="41">
        <v>0</v>
      </c>
      <c r="H21" s="41">
        <v>0</v>
      </c>
      <c r="I21" s="1"/>
    </row>
    <row r="22" spans="1:9" ht="13.5" customHeight="1">
      <c r="A22" s="1"/>
      <c r="B22" s="30" t="s">
        <v>366</v>
      </c>
      <c r="C22" s="33" t="s">
        <v>367</v>
      </c>
      <c r="D22" s="33"/>
      <c r="E22" s="40">
        <v>3189355</v>
      </c>
      <c r="F22" s="40">
        <v>3189355</v>
      </c>
      <c r="G22" s="40">
        <v>0</v>
      </c>
      <c r="H22" s="40">
        <v>0</v>
      </c>
      <c r="I22" s="1"/>
    </row>
    <row r="23" spans="1:9" ht="19.5" customHeight="1">
      <c r="A23" s="1"/>
      <c r="B23" s="30" t="s">
        <v>368</v>
      </c>
      <c r="C23" s="33" t="s">
        <v>369</v>
      </c>
      <c r="D23" s="33"/>
      <c r="E23" s="40">
        <v>3189355</v>
      </c>
      <c r="F23" s="40">
        <v>3189355</v>
      </c>
      <c r="G23" s="40">
        <v>0</v>
      </c>
      <c r="H23" s="40">
        <v>0</v>
      </c>
      <c r="I23" s="1"/>
    </row>
    <row r="24" spans="1:9" ht="19.5" customHeight="1">
      <c r="A24" s="1"/>
      <c r="B24" s="34" t="s">
        <v>370</v>
      </c>
      <c r="C24" s="35" t="s">
        <v>371</v>
      </c>
      <c r="D24" s="35"/>
      <c r="E24" s="41">
        <v>11800</v>
      </c>
      <c r="F24" s="41">
        <v>11800</v>
      </c>
      <c r="G24" s="41">
        <v>0</v>
      </c>
      <c r="H24" s="41">
        <v>0</v>
      </c>
      <c r="I24" s="1"/>
    </row>
    <row r="25" spans="1:9" ht="13.5" customHeight="1">
      <c r="A25" s="1"/>
      <c r="B25" s="34" t="s">
        <v>372</v>
      </c>
      <c r="C25" s="35" t="s">
        <v>373</v>
      </c>
      <c r="D25" s="35"/>
      <c r="E25" s="41">
        <v>35200</v>
      </c>
      <c r="F25" s="41">
        <v>35200</v>
      </c>
      <c r="G25" s="41">
        <v>0</v>
      </c>
      <c r="H25" s="41">
        <v>0</v>
      </c>
      <c r="I25" s="1"/>
    </row>
    <row r="26" spans="1:9" ht="19.5" customHeight="1">
      <c r="A26" s="1"/>
      <c r="B26" s="34" t="s">
        <v>374</v>
      </c>
      <c r="C26" s="35" t="s">
        <v>375</v>
      </c>
      <c r="D26" s="35"/>
      <c r="E26" s="41">
        <v>2985625</v>
      </c>
      <c r="F26" s="41">
        <v>2985625</v>
      </c>
      <c r="G26" s="41">
        <v>0</v>
      </c>
      <c r="H26" s="41">
        <v>0</v>
      </c>
      <c r="I26" s="1"/>
    </row>
    <row r="27" spans="1:9" ht="19.5" customHeight="1">
      <c r="A27" s="1"/>
      <c r="B27" s="34" t="s">
        <v>376</v>
      </c>
      <c r="C27" s="35" t="s">
        <v>377</v>
      </c>
      <c r="D27" s="35"/>
      <c r="E27" s="41">
        <v>156730</v>
      </c>
      <c r="F27" s="41">
        <v>156730</v>
      </c>
      <c r="G27" s="41">
        <v>0</v>
      </c>
      <c r="H27" s="41">
        <v>0</v>
      </c>
      <c r="I27" s="1"/>
    </row>
    <row r="28" spans="1:9" ht="13.5" customHeight="1">
      <c r="A28" s="1"/>
      <c r="B28" s="30" t="s">
        <v>378</v>
      </c>
      <c r="C28" s="33" t="s">
        <v>379</v>
      </c>
      <c r="D28" s="33"/>
      <c r="E28" s="40">
        <v>3510500</v>
      </c>
      <c r="F28" s="40">
        <v>3510500</v>
      </c>
      <c r="G28" s="40">
        <v>0</v>
      </c>
      <c r="H28" s="40">
        <v>0</v>
      </c>
      <c r="I28" s="1"/>
    </row>
    <row r="29" spans="1:9" ht="19.5" customHeight="1">
      <c r="A29" s="1"/>
      <c r="B29" s="30" t="s">
        <v>380</v>
      </c>
      <c r="C29" s="33" t="s">
        <v>381</v>
      </c>
      <c r="D29" s="33"/>
      <c r="E29" s="40">
        <v>745000</v>
      </c>
      <c r="F29" s="40">
        <v>745000</v>
      </c>
      <c r="G29" s="40">
        <v>0</v>
      </c>
      <c r="H29" s="40">
        <v>0</v>
      </c>
      <c r="I29" s="1"/>
    </row>
    <row r="30" spans="1:9" ht="13.5" customHeight="1">
      <c r="A30" s="1"/>
      <c r="B30" s="34" t="s">
        <v>382</v>
      </c>
      <c r="C30" s="35" t="s">
        <v>383</v>
      </c>
      <c r="D30" s="35"/>
      <c r="E30" s="41">
        <v>745000</v>
      </c>
      <c r="F30" s="41">
        <v>745000</v>
      </c>
      <c r="G30" s="41">
        <v>0</v>
      </c>
      <c r="H30" s="41">
        <v>0</v>
      </c>
      <c r="I30" s="1"/>
    </row>
    <row r="31" spans="1:9" ht="19.5" customHeight="1">
      <c r="A31" s="1"/>
      <c r="B31" s="30" t="s">
        <v>384</v>
      </c>
      <c r="C31" s="33" t="s">
        <v>385</v>
      </c>
      <c r="D31" s="33"/>
      <c r="E31" s="40">
        <v>2620000</v>
      </c>
      <c r="F31" s="40">
        <v>2620000</v>
      </c>
      <c r="G31" s="40">
        <v>0</v>
      </c>
      <c r="H31" s="40">
        <v>0</v>
      </c>
      <c r="I31" s="1"/>
    </row>
    <row r="32" spans="1:9" ht="13.5" customHeight="1">
      <c r="A32" s="1"/>
      <c r="B32" s="34" t="s">
        <v>386</v>
      </c>
      <c r="C32" s="35" t="s">
        <v>383</v>
      </c>
      <c r="D32" s="35"/>
      <c r="E32" s="41">
        <v>2620000</v>
      </c>
      <c r="F32" s="41">
        <v>2620000</v>
      </c>
      <c r="G32" s="41">
        <v>0</v>
      </c>
      <c r="H32" s="41">
        <v>0</v>
      </c>
      <c r="I32" s="1"/>
    </row>
    <row r="33" spans="1:9" ht="19.5" customHeight="1">
      <c r="A33" s="1"/>
      <c r="B33" s="30" t="s">
        <v>387</v>
      </c>
      <c r="C33" s="33" t="s">
        <v>388</v>
      </c>
      <c r="D33" s="33"/>
      <c r="E33" s="40">
        <v>145500</v>
      </c>
      <c r="F33" s="40">
        <v>145500</v>
      </c>
      <c r="G33" s="40">
        <v>0</v>
      </c>
      <c r="H33" s="40">
        <v>0</v>
      </c>
      <c r="I33" s="1"/>
    </row>
    <row r="34" spans="1:9" ht="19.5" customHeight="1">
      <c r="A34" s="1"/>
      <c r="B34" s="30" t="s">
        <v>389</v>
      </c>
      <c r="C34" s="33" t="s">
        <v>390</v>
      </c>
      <c r="D34" s="33"/>
      <c r="E34" s="40">
        <v>28235960</v>
      </c>
      <c r="F34" s="40">
        <v>28235960</v>
      </c>
      <c r="G34" s="40">
        <v>0</v>
      </c>
      <c r="H34" s="40">
        <v>0</v>
      </c>
      <c r="I34" s="1"/>
    </row>
    <row r="35" spans="1:9" ht="13.5" customHeight="1">
      <c r="A35" s="1"/>
      <c r="B35" s="30" t="s">
        <v>391</v>
      </c>
      <c r="C35" s="33" t="s">
        <v>392</v>
      </c>
      <c r="D35" s="33"/>
      <c r="E35" s="40">
        <v>14149360</v>
      </c>
      <c r="F35" s="40">
        <v>14149360</v>
      </c>
      <c r="G35" s="40">
        <v>0</v>
      </c>
      <c r="H35" s="40">
        <v>0</v>
      </c>
      <c r="I35" s="1"/>
    </row>
    <row r="36" spans="1:9" ht="19.5" customHeight="1">
      <c r="A36" s="1"/>
      <c r="B36" s="34" t="s">
        <v>393</v>
      </c>
      <c r="C36" s="35" t="s">
        <v>394</v>
      </c>
      <c r="D36" s="35"/>
      <c r="E36" s="41">
        <v>12360</v>
      </c>
      <c r="F36" s="41">
        <v>12360</v>
      </c>
      <c r="G36" s="41">
        <v>0</v>
      </c>
      <c r="H36" s="41">
        <v>0</v>
      </c>
      <c r="I36" s="1"/>
    </row>
    <row r="37" spans="1:9" ht="19.5" customHeight="1">
      <c r="A37" s="1"/>
      <c r="B37" s="34" t="s">
        <v>395</v>
      </c>
      <c r="C37" s="35" t="s">
        <v>396</v>
      </c>
      <c r="D37" s="35"/>
      <c r="E37" s="41">
        <v>85590</v>
      </c>
      <c r="F37" s="41">
        <v>85590</v>
      </c>
      <c r="G37" s="41">
        <v>0</v>
      </c>
      <c r="H37" s="41">
        <v>0</v>
      </c>
      <c r="I37" s="1"/>
    </row>
    <row r="38" spans="1:9" ht="19.5" customHeight="1">
      <c r="A38" s="1"/>
      <c r="B38" s="34" t="s">
        <v>397</v>
      </c>
      <c r="C38" s="35" t="s">
        <v>398</v>
      </c>
      <c r="D38" s="35"/>
      <c r="E38" s="41">
        <v>803770</v>
      </c>
      <c r="F38" s="41">
        <v>803770</v>
      </c>
      <c r="G38" s="41">
        <v>0</v>
      </c>
      <c r="H38" s="41">
        <v>0</v>
      </c>
      <c r="I38" s="1"/>
    </row>
    <row r="39" spans="1:9" ht="19.5" customHeight="1">
      <c r="A39" s="1"/>
      <c r="B39" s="34" t="s">
        <v>399</v>
      </c>
      <c r="C39" s="35" t="s">
        <v>400</v>
      </c>
      <c r="D39" s="35"/>
      <c r="E39" s="41">
        <v>506600</v>
      </c>
      <c r="F39" s="41">
        <v>506600</v>
      </c>
      <c r="G39" s="41">
        <v>0</v>
      </c>
      <c r="H39" s="41">
        <v>0</v>
      </c>
      <c r="I39" s="1"/>
    </row>
    <row r="40" spans="1:9" ht="13.5" customHeight="1">
      <c r="A40" s="1"/>
      <c r="B40" s="34" t="s">
        <v>401</v>
      </c>
      <c r="C40" s="35" t="s">
        <v>402</v>
      </c>
      <c r="D40" s="35"/>
      <c r="E40" s="41">
        <v>1215140</v>
      </c>
      <c r="F40" s="41">
        <v>1215140</v>
      </c>
      <c r="G40" s="41">
        <v>0</v>
      </c>
      <c r="H40" s="41">
        <v>0</v>
      </c>
      <c r="I40" s="1"/>
    </row>
    <row r="41" spans="1:9" ht="13.5" customHeight="1">
      <c r="A41" s="1"/>
      <c r="B41" s="34" t="s">
        <v>403</v>
      </c>
      <c r="C41" s="35" t="s">
        <v>404</v>
      </c>
      <c r="D41" s="35"/>
      <c r="E41" s="41">
        <v>4638600</v>
      </c>
      <c r="F41" s="41">
        <v>4638600</v>
      </c>
      <c r="G41" s="41">
        <v>0</v>
      </c>
      <c r="H41" s="41">
        <v>0</v>
      </c>
      <c r="I41" s="1"/>
    </row>
    <row r="42" spans="1:9" ht="13.5" customHeight="1">
      <c r="A42" s="1"/>
      <c r="B42" s="34" t="s">
        <v>405</v>
      </c>
      <c r="C42" s="35" t="s">
        <v>406</v>
      </c>
      <c r="D42" s="35"/>
      <c r="E42" s="41">
        <v>4550000</v>
      </c>
      <c r="F42" s="41">
        <v>4550000</v>
      </c>
      <c r="G42" s="41">
        <v>0</v>
      </c>
      <c r="H42" s="41">
        <v>0</v>
      </c>
      <c r="I42" s="1"/>
    </row>
    <row r="43" spans="1:9" ht="13.5" customHeight="1">
      <c r="A43" s="1"/>
      <c r="B43" s="34" t="s">
        <v>407</v>
      </c>
      <c r="C43" s="35" t="s">
        <v>408</v>
      </c>
      <c r="D43" s="35"/>
      <c r="E43" s="41">
        <v>2337300</v>
      </c>
      <c r="F43" s="41">
        <v>2337300</v>
      </c>
      <c r="G43" s="41">
        <v>0</v>
      </c>
      <c r="H43" s="41">
        <v>0</v>
      </c>
      <c r="I43" s="1"/>
    </row>
    <row r="44" spans="1:9" ht="13.5" customHeight="1">
      <c r="A44" s="1"/>
      <c r="B44" s="30" t="s">
        <v>409</v>
      </c>
      <c r="C44" s="33" t="s">
        <v>410</v>
      </c>
      <c r="D44" s="33"/>
      <c r="E44" s="40">
        <v>4000</v>
      </c>
      <c r="F44" s="40">
        <v>4000</v>
      </c>
      <c r="G44" s="40">
        <v>0</v>
      </c>
      <c r="H44" s="40">
        <v>0</v>
      </c>
      <c r="I44" s="1"/>
    </row>
    <row r="45" spans="1:9" ht="13.5" customHeight="1">
      <c r="A45" s="1"/>
      <c r="B45" s="34" t="s">
        <v>411</v>
      </c>
      <c r="C45" s="35" t="s">
        <v>412</v>
      </c>
      <c r="D45" s="35"/>
      <c r="E45" s="41">
        <v>4000</v>
      </c>
      <c r="F45" s="41">
        <v>4000</v>
      </c>
      <c r="G45" s="41">
        <v>0</v>
      </c>
      <c r="H45" s="41">
        <v>0</v>
      </c>
      <c r="I45" s="1"/>
    </row>
    <row r="46" spans="1:9" ht="13.5" customHeight="1">
      <c r="A46" s="1"/>
      <c r="B46" s="30" t="s">
        <v>413</v>
      </c>
      <c r="C46" s="33" t="s">
        <v>414</v>
      </c>
      <c r="D46" s="33"/>
      <c r="E46" s="40">
        <v>14082600</v>
      </c>
      <c r="F46" s="40">
        <v>14082600</v>
      </c>
      <c r="G46" s="40">
        <v>0</v>
      </c>
      <c r="H46" s="40">
        <v>0</v>
      </c>
      <c r="I46" s="1"/>
    </row>
    <row r="47" spans="1:9" ht="13.5" customHeight="1">
      <c r="A47" s="1"/>
      <c r="B47" s="34" t="s">
        <v>415</v>
      </c>
      <c r="C47" s="35" t="s">
        <v>416</v>
      </c>
      <c r="D47" s="35"/>
      <c r="E47" s="41">
        <v>158000</v>
      </c>
      <c r="F47" s="41">
        <v>158000</v>
      </c>
      <c r="G47" s="41">
        <v>0</v>
      </c>
      <c r="H47" s="41">
        <v>0</v>
      </c>
      <c r="I47" s="1"/>
    </row>
    <row r="48" spans="1:9" ht="13.5" customHeight="1">
      <c r="A48" s="1"/>
      <c r="B48" s="34" t="s">
        <v>417</v>
      </c>
      <c r="C48" s="35" t="s">
        <v>418</v>
      </c>
      <c r="D48" s="35"/>
      <c r="E48" s="41">
        <v>3827900</v>
      </c>
      <c r="F48" s="41">
        <v>3827900</v>
      </c>
      <c r="G48" s="41">
        <v>0</v>
      </c>
      <c r="H48" s="41">
        <v>0</v>
      </c>
      <c r="I48" s="1"/>
    </row>
    <row r="49" spans="1:9" ht="28.5" customHeight="1">
      <c r="A49" s="1"/>
      <c r="B49" s="34" t="s">
        <v>419</v>
      </c>
      <c r="C49" s="35" t="s">
        <v>420</v>
      </c>
      <c r="D49" s="35"/>
      <c r="E49" s="41">
        <v>10096700</v>
      </c>
      <c r="F49" s="41">
        <v>10096700</v>
      </c>
      <c r="G49" s="41">
        <v>0</v>
      </c>
      <c r="H49" s="41">
        <v>0</v>
      </c>
      <c r="I49" s="1"/>
    </row>
    <row r="50" spans="1:9" ht="13.5" customHeight="1">
      <c r="A50" s="1"/>
      <c r="B50" s="30" t="s">
        <v>421</v>
      </c>
      <c r="C50" s="33" t="s">
        <v>422</v>
      </c>
      <c r="D50" s="33"/>
      <c r="E50" s="40">
        <v>23000</v>
      </c>
      <c r="F50" s="40">
        <v>0</v>
      </c>
      <c r="G50" s="40">
        <v>23000</v>
      </c>
      <c r="H50" s="40">
        <v>0</v>
      </c>
      <c r="I50" s="1"/>
    </row>
    <row r="51" spans="1:9" ht="13.5" customHeight="1">
      <c r="A51" s="1"/>
      <c r="B51" s="30" t="s">
        <v>423</v>
      </c>
      <c r="C51" s="33" t="s">
        <v>424</v>
      </c>
      <c r="D51" s="33"/>
      <c r="E51" s="40">
        <v>23000</v>
      </c>
      <c r="F51" s="40">
        <v>0</v>
      </c>
      <c r="G51" s="40">
        <v>23000</v>
      </c>
      <c r="H51" s="40">
        <v>0</v>
      </c>
      <c r="I51" s="1"/>
    </row>
    <row r="52" spans="1:9" ht="28.5" customHeight="1">
      <c r="A52" s="1"/>
      <c r="B52" s="34" t="s">
        <v>425</v>
      </c>
      <c r="C52" s="35" t="s">
        <v>426</v>
      </c>
      <c r="D52" s="35"/>
      <c r="E52" s="41">
        <v>11200</v>
      </c>
      <c r="F52" s="41">
        <v>0</v>
      </c>
      <c r="G52" s="41">
        <v>11200</v>
      </c>
      <c r="H52" s="41">
        <v>0</v>
      </c>
      <c r="I52" s="1"/>
    </row>
    <row r="53" spans="1:9" ht="28.5" customHeight="1">
      <c r="A53" s="1"/>
      <c r="B53" s="34" t="s">
        <v>427</v>
      </c>
      <c r="C53" s="35" t="s">
        <v>428</v>
      </c>
      <c r="D53" s="35"/>
      <c r="E53" s="41">
        <v>11800</v>
      </c>
      <c r="F53" s="41">
        <v>0</v>
      </c>
      <c r="G53" s="41">
        <v>11800</v>
      </c>
      <c r="H53" s="41">
        <v>0</v>
      </c>
      <c r="I53" s="1"/>
    </row>
    <row r="54" spans="1:9" ht="13.5" customHeight="1">
      <c r="A54" s="1"/>
      <c r="B54" s="30" t="s">
        <v>429</v>
      </c>
      <c r="C54" s="31" t="s">
        <v>430</v>
      </c>
      <c r="D54" s="31"/>
      <c r="E54" s="40">
        <v>4360559</v>
      </c>
      <c r="F54" s="40">
        <v>1606360</v>
      </c>
      <c r="G54" s="40">
        <v>2754199</v>
      </c>
      <c r="H54" s="40">
        <v>0</v>
      </c>
      <c r="I54" s="1"/>
    </row>
    <row r="55" spans="1:9" ht="13.5" customHeight="1">
      <c r="A55" s="1"/>
      <c r="B55" s="30" t="s">
        <v>431</v>
      </c>
      <c r="C55" s="33" t="s">
        <v>432</v>
      </c>
      <c r="D55" s="33"/>
      <c r="E55" s="40">
        <v>60640</v>
      </c>
      <c r="F55" s="40">
        <v>60640</v>
      </c>
      <c r="G55" s="40">
        <v>0</v>
      </c>
      <c r="H55" s="40">
        <v>0</v>
      </c>
      <c r="I55" s="1"/>
    </row>
    <row r="56" spans="1:9" ht="13.5" customHeight="1">
      <c r="A56" s="1"/>
      <c r="B56" s="30" t="s">
        <v>433</v>
      </c>
      <c r="C56" s="33" t="s">
        <v>434</v>
      </c>
      <c r="D56" s="33"/>
      <c r="E56" s="40">
        <v>60640</v>
      </c>
      <c r="F56" s="40">
        <v>60640</v>
      </c>
      <c r="G56" s="40">
        <v>0</v>
      </c>
      <c r="H56" s="40">
        <v>0</v>
      </c>
      <c r="I56" s="1"/>
    </row>
    <row r="57" spans="1:9" ht="13.5" customHeight="1">
      <c r="A57" s="1"/>
      <c r="B57" s="34" t="s">
        <v>435</v>
      </c>
      <c r="C57" s="35" t="s">
        <v>436</v>
      </c>
      <c r="D57" s="35"/>
      <c r="E57" s="41">
        <v>34130</v>
      </c>
      <c r="F57" s="41">
        <v>34130</v>
      </c>
      <c r="G57" s="41">
        <v>0</v>
      </c>
      <c r="H57" s="41">
        <v>0</v>
      </c>
      <c r="I57" s="1"/>
    </row>
    <row r="58" spans="1:9" ht="19.5" customHeight="1">
      <c r="A58" s="1"/>
      <c r="B58" s="34" t="s">
        <v>437</v>
      </c>
      <c r="C58" s="35" t="s">
        <v>438</v>
      </c>
      <c r="D58" s="35"/>
      <c r="E58" s="41">
        <v>26510</v>
      </c>
      <c r="F58" s="41">
        <v>26510</v>
      </c>
      <c r="G58" s="41">
        <v>0</v>
      </c>
      <c r="H58" s="41">
        <v>0</v>
      </c>
      <c r="I58" s="1"/>
    </row>
    <row r="59" spans="1:9" ht="19.5" customHeight="1">
      <c r="A59" s="1"/>
      <c r="B59" s="30" t="s">
        <v>439</v>
      </c>
      <c r="C59" s="33" t="s">
        <v>440</v>
      </c>
      <c r="D59" s="33"/>
      <c r="E59" s="40">
        <v>1285950</v>
      </c>
      <c r="F59" s="40">
        <v>1285950</v>
      </c>
      <c r="G59" s="40">
        <v>0</v>
      </c>
      <c r="H59" s="40">
        <v>0</v>
      </c>
      <c r="I59" s="1"/>
    </row>
    <row r="60" spans="1:9" ht="13.5" customHeight="1">
      <c r="A60" s="1"/>
      <c r="B60" s="30" t="s">
        <v>441</v>
      </c>
      <c r="C60" s="33" t="s">
        <v>442</v>
      </c>
      <c r="D60" s="33"/>
      <c r="E60" s="40">
        <v>1104150</v>
      </c>
      <c r="F60" s="40">
        <v>1104150</v>
      </c>
      <c r="G60" s="40">
        <v>0</v>
      </c>
      <c r="H60" s="40">
        <v>0</v>
      </c>
      <c r="I60" s="1"/>
    </row>
    <row r="61" spans="1:9" ht="19.5" customHeight="1">
      <c r="A61" s="1"/>
      <c r="B61" s="34" t="s">
        <v>443</v>
      </c>
      <c r="C61" s="35" t="s">
        <v>444</v>
      </c>
      <c r="D61" s="35"/>
      <c r="E61" s="41">
        <v>0</v>
      </c>
      <c r="F61" s="41">
        <v>0</v>
      </c>
      <c r="G61" s="41">
        <v>0</v>
      </c>
      <c r="H61" s="41">
        <v>0</v>
      </c>
      <c r="I61" s="1"/>
    </row>
    <row r="62" spans="1:9" ht="13.5" customHeight="1">
      <c r="A62" s="1"/>
      <c r="B62" s="34" t="s">
        <v>445</v>
      </c>
      <c r="C62" s="35" t="s">
        <v>446</v>
      </c>
      <c r="D62" s="35"/>
      <c r="E62" s="41">
        <v>352600</v>
      </c>
      <c r="F62" s="41">
        <v>352600</v>
      </c>
      <c r="G62" s="41">
        <v>0</v>
      </c>
      <c r="H62" s="41">
        <v>0</v>
      </c>
      <c r="I62" s="1"/>
    </row>
    <row r="63" spans="1:9" ht="19.5" customHeight="1">
      <c r="A63" s="1"/>
      <c r="B63" s="34" t="s">
        <v>447</v>
      </c>
      <c r="C63" s="35" t="s">
        <v>448</v>
      </c>
      <c r="D63" s="35"/>
      <c r="E63" s="41">
        <v>751550</v>
      </c>
      <c r="F63" s="41">
        <v>751550</v>
      </c>
      <c r="G63" s="41">
        <v>0</v>
      </c>
      <c r="H63" s="41">
        <v>0</v>
      </c>
      <c r="I63" s="1"/>
    </row>
    <row r="64" spans="1:9" ht="46.5" customHeight="1">
      <c r="A64" s="1"/>
      <c r="B64" s="34" t="s">
        <v>449</v>
      </c>
      <c r="C64" s="35" t="s">
        <v>519</v>
      </c>
      <c r="D64" s="35"/>
      <c r="E64" s="41">
        <v>0</v>
      </c>
      <c r="F64" s="41">
        <v>0</v>
      </c>
      <c r="G64" s="41">
        <v>0</v>
      </c>
      <c r="H64" s="41">
        <v>0</v>
      </c>
      <c r="I64" s="1"/>
    </row>
    <row r="65" spans="1:9" ht="19.5" customHeight="1">
      <c r="A65" s="1"/>
      <c r="B65" s="30" t="s">
        <v>450</v>
      </c>
      <c r="C65" s="33" t="s">
        <v>451</v>
      </c>
      <c r="D65" s="33"/>
      <c r="E65" s="40">
        <v>150000</v>
      </c>
      <c r="F65" s="40">
        <v>150000</v>
      </c>
      <c r="G65" s="40">
        <v>0</v>
      </c>
      <c r="H65" s="40">
        <v>0</v>
      </c>
      <c r="I65" s="1"/>
    </row>
    <row r="66" spans="1:9" ht="19.5" customHeight="1">
      <c r="A66" s="1"/>
      <c r="B66" s="34" t="s">
        <v>452</v>
      </c>
      <c r="C66" s="35" t="s">
        <v>453</v>
      </c>
      <c r="D66" s="35"/>
      <c r="E66" s="41">
        <v>150000</v>
      </c>
      <c r="F66" s="41">
        <v>150000</v>
      </c>
      <c r="G66" s="41">
        <v>0</v>
      </c>
      <c r="H66" s="41">
        <v>0</v>
      </c>
      <c r="I66" s="1"/>
    </row>
    <row r="67" spans="1:9" ht="13.5" customHeight="1">
      <c r="A67" s="1"/>
      <c r="B67" s="30" t="s">
        <v>454</v>
      </c>
      <c r="C67" s="33" t="s">
        <v>455</v>
      </c>
      <c r="D67" s="33"/>
      <c r="E67" s="40">
        <v>31800</v>
      </c>
      <c r="F67" s="40">
        <v>31800</v>
      </c>
      <c r="G67" s="40">
        <v>0</v>
      </c>
      <c r="H67" s="40">
        <v>0</v>
      </c>
      <c r="I67" s="1"/>
    </row>
    <row r="68" spans="1:9" ht="28.5" customHeight="1">
      <c r="A68" s="1"/>
      <c r="B68" s="34" t="s">
        <v>456</v>
      </c>
      <c r="C68" s="35" t="s">
        <v>457</v>
      </c>
      <c r="D68" s="35"/>
      <c r="E68" s="41">
        <v>24350</v>
      </c>
      <c r="F68" s="41">
        <v>24350</v>
      </c>
      <c r="G68" s="41">
        <v>0</v>
      </c>
      <c r="H68" s="41">
        <v>0</v>
      </c>
      <c r="I68" s="1"/>
    </row>
    <row r="69" spans="1:9" ht="19.5" customHeight="1">
      <c r="A69" s="1"/>
      <c r="B69" s="34" t="s">
        <v>458</v>
      </c>
      <c r="C69" s="35" t="s">
        <v>459</v>
      </c>
      <c r="D69" s="35"/>
      <c r="E69" s="41">
        <v>7450</v>
      </c>
      <c r="F69" s="41">
        <v>7450</v>
      </c>
      <c r="G69" s="41">
        <v>0</v>
      </c>
      <c r="H69" s="41">
        <v>0</v>
      </c>
      <c r="I69" s="1"/>
    </row>
    <row r="70" spans="1:9" ht="13.5" customHeight="1">
      <c r="A70" s="1"/>
      <c r="B70" s="30" t="s">
        <v>460</v>
      </c>
      <c r="C70" s="33" t="s">
        <v>461</v>
      </c>
      <c r="D70" s="33"/>
      <c r="E70" s="40">
        <v>259770</v>
      </c>
      <c r="F70" s="40">
        <v>259770</v>
      </c>
      <c r="G70" s="40">
        <v>0</v>
      </c>
      <c r="H70" s="40">
        <v>0</v>
      </c>
      <c r="I70" s="1"/>
    </row>
    <row r="71" spans="1:9" ht="13.5" customHeight="1">
      <c r="A71" s="1"/>
      <c r="B71" s="30" t="s">
        <v>462</v>
      </c>
      <c r="C71" s="33" t="s">
        <v>434</v>
      </c>
      <c r="D71" s="33"/>
      <c r="E71" s="40">
        <v>259770</v>
      </c>
      <c r="F71" s="40">
        <v>259770</v>
      </c>
      <c r="G71" s="40">
        <v>0</v>
      </c>
      <c r="H71" s="40">
        <v>0</v>
      </c>
      <c r="I71" s="1"/>
    </row>
    <row r="72" spans="1:9" ht="13.5" customHeight="1">
      <c r="A72" s="1"/>
      <c r="B72" s="34" t="s">
        <v>463</v>
      </c>
      <c r="C72" s="35" t="s">
        <v>434</v>
      </c>
      <c r="D72" s="35"/>
      <c r="E72" s="41">
        <v>259770</v>
      </c>
      <c r="F72" s="41">
        <v>259770</v>
      </c>
      <c r="G72" s="41">
        <v>0</v>
      </c>
      <c r="H72" s="41">
        <v>0</v>
      </c>
      <c r="I72" s="1"/>
    </row>
    <row r="73" spans="1:9" ht="13.5" customHeight="1">
      <c r="A73" s="1"/>
      <c r="B73" s="30" t="s">
        <v>464</v>
      </c>
      <c r="C73" s="33" t="s">
        <v>465</v>
      </c>
      <c r="D73" s="33"/>
      <c r="E73" s="40">
        <v>2754199</v>
      </c>
      <c r="F73" s="40">
        <v>0</v>
      </c>
      <c r="G73" s="40">
        <v>2754199</v>
      </c>
      <c r="H73" s="40">
        <v>0</v>
      </c>
      <c r="I73" s="1"/>
    </row>
    <row r="74" spans="1:9" ht="19.5" customHeight="1">
      <c r="A74" s="1"/>
      <c r="B74" s="30" t="s">
        <v>466</v>
      </c>
      <c r="C74" s="33" t="s">
        <v>467</v>
      </c>
      <c r="D74" s="33"/>
      <c r="E74" s="40">
        <v>2744199</v>
      </c>
      <c r="F74" s="40">
        <v>0</v>
      </c>
      <c r="G74" s="40">
        <v>2744199</v>
      </c>
      <c r="H74" s="40">
        <v>0</v>
      </c>
      <c r="I74" s="1"/>
    </row>
    <row r="75" spans="1:9" ht="19.5" customHeight="1">
      <c r="A75" s="1"/>
      <c r="B75" s="34" t="s">
        <v>468</v>
      </c>
      <c r="C75" s="35" t="s">
        <v>469</v>
      </c>
      <c r="D75" s="35"/>
      <c r="E75" s="41">
        <v>2682699</v>
      </c>
      <c r="F75" s="41">
        <v>0</v>
      </c>
      <c r="G75" s="41">
        <v>2682699</v>
      </c>
      <c r="H75" s="41">
        <v>0</v>
      </c>
      <c r="I75" s="1"/>
    </row>
    <row r="76" spans="1:9" ht="19.5" customHeight="1">
      <c r="A76" s="1"/>
      <c r="B76" s="34" t="s">
        <v>470</v>
      </c>
      <c r="C76" s="35" t="s">
        <v>471</v>
      </c>
      <c r="D76" s="35"/>
      <c r="E76" s="41">
        <v>60000</v>
      </c>
      <c r="F76" s="41">
        <v>0</v>
      </c>
      <c r="G76" s="41">
        <v>60000</v>
      </c>
      <c r="H76" s="41">
        <v>0</v>
      </c>
      <c r="I76" s="1"/>
    </row>
    <row r="77" spans="1:9" ht="28.5" customHeight="1">
      <c r="A77" s="1"/>
      <c r="B77" s="34" t="s">
        <v>472</v>
      </c>
      <c r="C77" s="35" t="s">
        <v>473</v>
      </c>
      <c r="D77" s="35"/>
      <c r="E77" s="41">
        <v>1500</v>
      </c>
      <c r="F77" s="41">
        <v>0</v>
      </c>
      <c r="G77" s="41">
        <v>1500</v>
      </c>
      <c r="H77" s="41">
        <v>0</v>
      </c>
      <c r="I77" s="1"/>
    </row>
    <row r="78" spans="1:9" ht="13.5" customHeight="1">
      <c r="A78" s="1"/>
      <c r="B78" s="30" t="s">
        <v>474</v>
      </c>
      <c r="C78" s="33" t="s">
        <v>475</v>
      </c>
      <c r="D78" s="33"/>
      <c r="E78" s="40">
        <v>10000</v>
      </c>
      <c r="F78" s="40">
        <v>0</v>
      </c>
      <c r="G78" s="40">
        <v>10000</v>
      </c>
      <c r="H78" s="40">
        <v>0</v>
      </c>
      <c r="I78" s="1"/>
    </row>
    <row r="79" spans="1:9" ht="13.5" customHeight="1">
      <c r="A79" s="1"/>
      <c r="B79" s="34" t="s">
        <v>476</v>
      </c>
      <c r="C79" s="35" t="s">
        <v>477</v>
      </c>
      <c r="D79" s="35"/>
      <c r="E79" s="41">
        <v>10000</v>
      </c>
      <c r="F79" s="41">
        <v>0</v>
      </c>
      <c r="G79" s="41">
        <v>10000</v>
      </c>
      <c r="H79" s="41">
        <v>0</v>
      </c>
      <c r="I79" s="1"/>
    </row>
    <row r="80" spans="1:9" ht="13.5" customHeight="1">
      <c r="A80" s="1"/>
      <c r="B80" s="30" t="s">
        <v>478</v>
      </c>
      <c r="C80" s="31" t="s">
        <v>479</v>
      </c>
      <c r="D80" s="31"/>
      <c r="E80" s="40">
        <v>149989</v>
      </c>
      <c r="F80" s="40">
        <v>0</v>
      </c>
      <c r="G80" s="40">
        <v>149989</v>
      </c>
      <c r="H80" s="40">
        <v>0</v>
      </c>
      <c r="I80" s="1"/>
    </row>
    <row r="81" spans="1:9" ht="28.5" customHeight="1">
      <c r="A81" s="1"/>
      <c r="B81" s="30" t="s">
        <v>480</v>
      </c>
      <c r="C81" s="33" t="s">
        <v>481</v>
      </c>
      <c r="D81" s="33"/>
      <c r="E81" s="40">
        <v>149989</v>
      </c>
      <c r="F81" s="40">
        <v>0</v>
      </c>
      <c r="G81" s="40">
        <v>149989</v>
      </c>
      <c r="H81" s="40">
        <v>0</v>
      </c>
      <c r="I81" s="1"/>
    </row>
    <row r="82" spans="1:9" ht="27.75" customHeight="1">
      <c r="A82" s="1"/>
      <c r="B82" s="4" t="s">
        <v>119</v>
      </c>
      <c r="C82" s="37" t="s">
        <v>482</v>
      </c>
      <c r="D82" s="37"/>
      <c r="E82" s="42">
        <v>76717488</v>
      </c>
      <c r="F82" s="42">
        <v>73790300</v>
      </c>
      <c r="G82" s="42">
        <v>2927188</v>
      </c>
      <c r="H82" s="42">
        <v>0</v>
      </c>
      <c r="I82" s="1"/>
    </row>
    <row r="83" spans="1:9" ht="13.5" customHeight="1">
      <c r="A83" s="1"/>
      <c r="B83" s="30" t="s">
        <v>483</v>
      </c>
      <c r="C83" s="31" t="s">
        <v>484</v>
      </c>
      <c r="D83" s="31"/>
      <c r="E83" s="40">
        <v>63404696</v>
      </c>
      <c r="F83" s="40">
        <v>56328621</v>
      </c>
      <c r="G83" s="40">
        <v>7076075</v>
      </c>
      <c r="H83" s="40">
        <v>6976075</v>
      </c>
      <c r="I83" s="1"/>
    </row>
    <row r="84" spans="1:9" ht="13.5" customHeight="1">
      <c r="A84" s="1"/>
      <c r="B84" s="30" t="s">
        <v>485</v>
      </c>
      <c r="C84" s="33" t="s">
        <v>486</v>
      </c>
      <c r="D84" s="33"/>
      <c r="E84" s="40">
        <v>63404696</v>
      </c>
      <c r="F84" s="40">
        <v>56328621</v>
      </c>
      <c r="G84" s="40">
        <v>7076075</v>
      </c>
      <c r="H84" s="40">
        <v>6976075</v>
      </c>
      <c r="I84" s="1"/>
    </row>
    <row r="85" spans="1:9" ht="13.5" customHeight="1">
      <c r="A85" s="1"/>
      <c r="B85" s="30" t="s">
        <v>487</v>
      </c>
      <c r="C85" s="33" t="s">
        <v>488</v>
      </c>
      <c r="D85" s="33"/>
      <c r="E85" s="40">
        <v>6557700</v>
      </c>
      <c r="F85" s="40">
        <v>6557700</v>
      </c>
      <c r="G85" s="40">
        <v>0</v>
      </c>
      <c r="H85" s="40">
        <v>0</v>
      </c>
      <c r="I85" s="1"/>
    </row>
    <row r="86" spans="1:9" ht="13.5" customHeight="1">
      <c r="A86" s="1"/>
      <c r="B86" s="34" t="s">
        <v>489</v>
      </c>
      <c r="C86" s="35" t="s">
        <v>490</v>
      </c>
      <c r="D86" s="35"/>
      <c r="E86" s="41">
        <v>6557700</v>
      </c>
      <c r="F86" s="41">
        <v>6557700</v>
      </c>
      <c r="G86" s="41">
        <v>0</v>
      </c>
      <c r="H86" s="41">
        <v>0</v>
      </c>
      <c r="I86" s="1"/>
    </row>
    <row r="87" spans="1:9" ht="13.5" customHeight="1">
      <c r="A87" s="1"/>
      <c r="B87" s="30" t="s">
        <v>491</v>
      </c>
      <c r="C87" s="33" t="s">
        <v>492</v>
      </c>
      <c r="D87" s="33"/>
      <c r="E87" s="40">
        <v>46454100</v>
      </c>
      <c r="F87" s="40">
        <v>46454100</v>
      </c>
      <c r="G87" s="40">
        <v>0</v>
      </c>
      <c r="H87" s="40">
        <v>0</v>
      </c>
      <c r="I87" s="1"/>
    </row>
    <row r="88" spans="1:9" ht="13.5" customHeight="1">
      <c r="A88" s="1"/>
      <c r="B88" s="34" t="s">
        <v>493</v>
      </c>
      <c r="C88" s="35" t="s">
        <v>494</v>
      </c>
      <c r="D88" s="35"/>
      <c r="E88" s="41">
        <v>45513900</v>
      </c>
      <c r="F88" s="41">
        <v>45513900</v>
      </c>
      <c r="G88" s="41">
        <v>0</v>
      </c>
      <c r="H88" s="41">
        <v>0</v>
      </c>
      <c r="I88" s="1"/>
    </row>
    <row r="89" spans="1:9" ht="28.5" customHeight="1">
      <c r="A89" s="1"/>
      <c r="B89" s="34" t="s">
        <v>495</v>
      </c>
      <c r="C89" s="35" t="s">
        <v>496</v>
      </c>
      <c r="D89" s="35"/>
      <c r="E89" s="41">
        <v>940200</v>
      </c>
      <c r="F89" s="41">
        <v>940200</v>
      </c>
      <c r="G89" s="41">
        <v>0</v>
      </c>
      <c r="H89" s="41">
        <v>0</v>
      </c>
      <c r="I89" s="1"/>
    </row>
    <row r="90" spans="1:9" ht="13.5" customHeight="1">
      <c r="A90" s="1"/>
      <c r="B90" s="30" t="s">
        <v>497</v>
      </c>
      <c r="C90" s="33" t="s">
        <v>498</v>
      </c>
      <c r="D90" s="33"/>
      <c r="E90" s="40">
        <v>1798300</v>
      </c>
      <c r="F90" s="40">
        <v>1798300</v>
      </c>
      <c r="G90" s="40">
        <v>0</v>
      </c>
      <c r="H90" s="40">
        <v>0</v>
      </c>
      <c r="I90" s="1"/>
    </row>
    <row r="91" spans="1:9" ht="28.5" customHeight="1">
      <c r="A91" s="1"/>
      <c r="B91" s="34" t="s">
        <v>499</v>
      </c>
      <c r="C91" s="35" t="s">
        <v>500</v>
      </c>
      <c r="D91" s="35"/>
      <c r="E91" s="41">
        <v>1798300</v>
      </c>
      <c r="F91" s="41">
        <v>1798300</v>
      </c>
      <c r="G91" s="41">
        <v>0</v>
      </c>
      <c r="H91" s="41">
        <v>0</v>
      </c>
      <c r="I91" s="1"/>
    </row>
    <row r="92" spans="1:9" ht="13.5" customHeight="1">
      <c r="A92" s="1"/>
      <c r="B92" s="30" t="s">
        <v>501</v>
      </c>
      <c r="C92" s="33" t="s">
        <v>502</v>
      </c>
      <c r="D92" s="33"/>
      <c r="E92" s="40">
        <v>8594596</v>
      </c>
      <c r="F92" s="40">
        <v>1518521</v>
      </c>
      <c r="G92" s="40">
        <v>7076075</v>
      </c>
      <c r="H92" s="40">
        <v>6976075</v>
      </c>
      <c r="I92" s="1"/>
    </row>
    <row r="93" spans="1:9" ht="28.5" customHeight="1">
      <c r="A93" s="1"/>
      <c r="B93" s="34" t="s">
        <v>503</v>
      </c>
      <c r="C93" s="35" t="s">
        <v>504</v>
      </c>
      <c r="D93" s="35"/>
      <c r="E93" s="41">
        <v>51480</v>
      </c>
      <c r="F93" s="41">
        <v>51480</v>
      </c>
      <c r="G93" s="41">
        <v>0</v>
      </c>
      <c r="H93" s="41">
        <v>0</v>
      </c>
      <c r="I93" s="1"/>
    </row>
    <row r="94" spans="1:9" ht="28.5" customHeight="1">
      <c r="A94" s="1"/>
      <c r="B94" s="34" t="s">
        <v>505</v>
      </c>
      <c r="C94" s="35" t="s">
        <v>506</v>
      </c>
      <c r="D94" s="35"/>
      <c r="E94" s="41">
        <v>648716</v>
      </c>
      <c r="F94" s="41">
        <v>648716</v>
      </c>
      <c r="G94" s="41">
        <v>0</v>
      </c>
      <c r="H94" s="41">
        <v>0</v>
      </c>
      <c r="I94" s="1"/>
    </row>
    <row r="95" spans="1:9" ht="28.5" customHeight="1">
      <c r="A95" s="1"/>
      <c r="B95" s="34" t="s">
        <v>507</v>
      </c>
      <c r="C95" s="35" t="s">
        <v>508</v>
      </c>
      <c r="D95" s="35"/>
      <c r="E95" s="41">
        <v>11073</v>
      </c>
      <c r="F95" s="41">
        <v>11073</v>
      </c>
      <c r="G95" s="41">
        <v>0</v>
      </c>
      <c r="H95" s="41">
        <v>0</v>
      </c>
      <c r="I95" s="1"/>
    </row>
    <row r="96" spans="1:9" ht="46.5" customHeight="1">
      <c r="A96" s="1"/>
      <c r="B96" s="34" t="s">
        <v>509</v>
      </c>
      <c r="C96" s="35" t="s">
        <v>520</v>
      </c>
      <c r="D96" s="35"/>
      <c r="E96" s="41">
        <v>100000</v>
      </c>
      <c r="F96" s="41">
        <v>0</v>
      </c>
      <c r="G96" s="41">
        <v>100000</v>
      </c>
      <c r="H96" s="41">
        <v>0</v>
      </c>
      <c r="I96" s="1"/>
    </row>
    <row r="97" spans="1:9" ht="13.5" customHeight="1">
      <c r="A97" s="1"/>
      <c r="B97" s="34" t="s">
        <v>510</v>
      </c>
      <c r="C97" s="35" t="s">
        <v>511</v>
      </c>
      <c r="D97" s="35"/>
      <c r="E97" s="41">
        <v>1809487</v>
      </c>
      <c r="F97" s="41">
        <v>0</v>
      </c>
      <c r="G97" s="41">
        <v>1809487</v>
      </c>
      <c r="H97" s="41">
        <v>1809487</v>
      </c>
      <c r="I97" s="1"/>
    </row>
    <row r="98" spans="1:9" ht="19.5" customHeight="1">
      <c r="A98" s="1"/>
      <c r="B98" s="34" t="s">
        <v>512</v>
      </c>
      <c r="C98" s="35" t="s">
        <v>513</v>
      </c>
      <c r="D98" s="35"/>
      <c r="E98" s="41">
        <v>0</v>
      </c>
      <c r="F98" s="41">
        <v>0</v>
      </c>
      <c r="G98" s="41">
        <v>0</v>
      </c>
      <c r="H98" s="41">
        <v>0</v>
      </c>
      <c r="I98" s="1"/>
    </row>
    <row r="99" spans="1:9" ht="13.5" customHeight="1">
      <c r="A99" s="1"/>
      <c r="B99" s="34" t="s">
        <v>514</v>
      </c>
      <c r="C99" s="35" t="s">
        <v>326</v>
      </c>
      <c r="D99" s="35"/>
      <c r="E99" s="41">
        <v>5470181</v>
      </c>
      <c r="F99" s="41">
        <v>303593</v>
      </c>
      <c r="G99" s="41">
        <v>5166588</v>
      </c>
      <c r="H99" s="41">
        <v>5166588</v>
      </c>
      <c r="I99" s="1"/>
    </row>
    <row r="100" spans="1:9" ht="28.5" customHeight="1">
      <c r="A100" s="1"/>
      <c r="B100" s="34" t="s">
        <v>515</v>
      </c>
      <c r="C100" s="35" t="s">
        <v>516</v>
      </c>
      <c r="D100" s="35"/>
      <c r="E100" s="41">
        <v>503659</v>
      </c>
      <c r="F100" s="41">
        <v>503659</v>
      </c>
      <c r="G100" s="41">
        <v>0</v>
      </c>
      <c r="H100" s="41">
        <v>0</v>
      </c>
      <c r="I100" s="1"/>
    </row>
    <row r="101" spans="1:9" ht="27.75" customHeight="1">
      <c r="A101" s="1"/>
      <c r="B101" s="4" t="s">
        <v>517</v>
      </c>
      <c r="C101" s="37" t="s">
        <v>518</v>
      </c>
      <c r="D101" s="37"/>
      <c r="E101" s="42">
        <v>140122184</v>
      </c>
      <c r="F101" s="42">
        <v>130118921</v>
      </c>
      <c r="G101" s="42">
        <v>10003263</v>
      </c>
      <c r="H101" s="42">
        <v>6976075</v>
      </c>
      <c r="I101" s="1"/>
    </row>
    <row r="102" spans="1:9" ht="38.25" customHeight="1">
      <c r="A102" s="1"/>
      <c r="B102" s="1"/>
      <c r="C102" s="26" t="s">
        <v>333</v>
      </c>
      <c r="D102" s="26"/>
      <c r="E102" s="27"/>
      <c r="F102" s="26" t="s">
        <v>334</v>
      </c>
      <c r="G102" s="26"/>
      <c r="H102" s="26"/>
      <c r="I102" s="1"/>
    </row>
  </sheetData>
  <mergeCells count="105">
    <mergeCell ref="E1:H1"/>
    <mergeCell ref="E2:H2"/>
    <mergeCell ref="E3:H3"/>
    <mergeCell ref="E4:H4"/>
    <mergeCell ref="B5:H5"/>
    <mergeCell ref="B6:H6"/>
    <mergeCell ref="B7:C7"/>
    <mergeCell ref="B8:C8"/>
    <mergeCell ref="B10:B11"/>
    <mergeCell ref="C10:D11"/>
    <mergeCell ref="E10:E11"/>
    <mergeCell ref="F10:F11"/>
    <mergeCell ref="G10:H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F102:H102"/>
    <mergeCell ref="C99:D99"/>
    <mergeCell ref="C100:D100"/>
    <mergeCell ref="C101:D101"/>
    <mergeCell ref="C102:D102"/>
  </mergeCells>
  <printOptions/>
  <pageMargins left="0.2755905511811024" right="0.07874015748031496" top="0.6692913385826772" bottom="0.6692913385826772" header="0.5118110236220472" footer="0.5118110236220472"/>
  <pageSetup fitToHeight="4" fitToWidth="1" horizontalDpi="300" verticalDpi="300" orientation="portrait" pageOrder="overThenDown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B1">
      <selection activeCell="O21" sqref="O21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8.281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1" t="s">
        <v>521</v>
      </c>
      <c r="F1" s="11"/>
      <c r="G1" s="11"/>
      <c r="H1" s="11"/>
      <c r="I1" s="1"/>
    </row>
    <row r="2" spans="1:9" ht="9.75" customHeight="1">
      <c r="A2" s="1"/>
      <c r="B2" s="1"/>
      <c r="C2" s="1"/>
      <c r="D2" s="1"/>
      <c r="E2" s="22" t="s">
        <v>80</v>
      </c>
      <c r="F2" s="22"/>
      <c r="G2" s="22"/>
      <c r="H2" s="22"/>
      <c r="I2" s="1"/>
    </row>
    <row r="3" spans="1:9" ht="18" customHeight="1">
      <c r="A3" s="1"/>
      <c r="B3" s="1"/>
      <c r="C3" s="1"/>
      <c r="D3" s="1"/>
      <c r="E3" s="22" t="s">
        <v>81</v>
      </c>
      <c r="F3" s="22"/>
      <c r="G3" s="22"/>
      <c r="H3" s="22"/>
      <c r="I3" s="1"/>
    </row>
    <row r="4" spans="1:9" ht="9.75" customHeight="1">
      <c r="A4" s="1"/>
      <c r="B4" s="1"/>
      <c r="C4" s="1"/>
      <c r="D4" s="1"/>
      <c r="E4" s="22" t="s">
        <v>82</v>
      </c>
      <c r="F4" s="22"/>
      <c r="G4" s="22"/>
      <c r="H4" s="22"/>
      <c r="I4" s="1"/>
    </row>
    <row r="5" spans="1:9" ht="15.75" customHeight="1">
      <c r="A5" s="1"/>
      <c r="B5" s="12" t="s">
        <v>522</v>
      </c>
      <c r="C5" s="12"/>
      <c r="D5" s="12"/>
      <c r="E5" s="12"/>
      <c r="F5" s="12"/>
      <c r="G5" s="12"/>
      <c r="H5" s="12"/>
      <c r="I5" s="1"/>
    </row>
    <row r="6" spans="1:9" ht="19.5" customHeight="1">
      <c r="A6" s="1"/>
      <c r="B6" s="12" t="s">
        <v>342</v>
      </c>
      <c r="C6" s="12"/>
      <c r="D6" s="12"/>
      <c r="E6" s="12"/>
      <c r="F6" s="12"/>
      <c r="G6" s="12"/>
      <c r="H6" s="12"/>
      <c r="I6" s="1"/>
    </row>
    <row r="7" spans="1:9" ht="10.5" customHeight="1">
      <c r="A7" s="1"/>
      <c r="B7" s="13" t="s">
        <v>85</v>
      </c>
      <c r="C7" s="13"/>
      <c r="D7" s="1"/>
      <c r="E7" s="1"/>
      <c r="F7" s="1"/>
      <c r="G7" s="1"/>
      <c r="H7" s="1"/>
      <c r="I7" s="1"/>
    </row>
    <row r="8" spans="1:9" ht="12" customHeight="1">
      <c r="A8" s="1"/>
      <c r="B8" s="14" t="s">
        <v>86</v>
      </c>
      <c r="C8" s="14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87</v>
      </c>
      <c r="I9" s="1"/>
    </row>
    <row r="10" spans="1:9" ht="12" customHeight="1">
      <c r="A10" s="1"/>
      <c r="B10" s="16" t="s">
        <v>343</v>
      </c>
      <c r="C10" s="16" t="s">
        <v>523</v>
      </c>
      <c r="D10" s="16"/>
      <c r="E10" s="16" t="s">
        <v>95</v>
      </c>
      <c r="F10" s="16" t="s">
        <v>345</v>
      </c>
      <c r="G10" s="28" t="s">
        <v>93</v>
      </c>
      <c r="H10" s="28"/>
      <c r="I10" s="1"/>
    </row>
    <row r="11" spans="1:9" ht="28.5" customHeight="1">
      <c r="A11" s="1"/>
      <c r="B11" s="16"/>
      <c r="C11" s="16"/>
      <c r="D11" s="16"/>
      <c r="E11" s="16"/>
      <c r="F11" s="16"/>
      <c r="G11" s="4" t="s">
        <v>346</v>
      </c>
      <c r="H11" s="29" t="s">
        <v>347</v>
      </c>
      <c r="I11" s="1"/>
    </row>
    <row r="12" spans="1:9" ht="12" customHeight="1">
      <c r="A12" s="1"/>
      <c r="B12" s="5" t="s">
        <v>102</v>
      </c>
      <c r="C12" s="17" t="s">
        <v>103</v>
      </c>
      <c r="D12" s="17"/>
      <c r="E12" s="5" t="s">
        <v>104</v>
      </c>
      <c r="F12" s="5" t="s">
        <v>105</v>
      </c>
      <c r="G12" s="5" t="s">
        <v>106</v>
      </c>
      <c r="H12" s="5" t="s">
        <v>107</v>
      </c>
      <c r="I12" s="1"/>
    </row>
    <row r="13" spans="1:9" ht="15.75" customHeight="1">
      <c r="A13" s="1"/>
      <c r="B13" s="44" t="s">
        <v>524</v>
      </c>
      <c r="C13" s="44"/>
      <c r="D13" s="44"/>
      <c r="E13" s="44"/>
      <c r="F13" s="44"/>
      <c r="G13" s="44"/>
      <c r="H13" s="44"/>
      <c r="I13" s="1"/>
    </row>
    <row r="14" spans="1:9" ht="13.5" customHeight="1">
      <c r="A14" s="1"/>
      <c r="B14" s="30" t="s">
        <v>525</v>
      </c>
      <c r="C14" s="31" t="s">
        <v>526</v>
      </c>
      <c r="D14" s="31"/>
      <c r="E14" s="32">
        <v>12342316</v>
      </c>
      <c r="F14" s="32">
        <v>4387318</v>
      </c>
      <c r="G14" s="32">
        <v>7954998</v>
      </c>
      <c r="H14" s="32">
        <v>7905998</v>
      </c>
      <c r="I14" s="1"/>
    </row>
    <row r="15" spans="1:9" ht="19.5" customHeight="1">
      <c r="A15" s="1"/>
      <c r="B15" s="30" t="s">
        <v>527</v>
      </c>
      <c r="C15" s="33" t="s">
        <v>528</v>
      </c>
      <c r="D15" s="33"/>
      <c r="E15" s="32">
        <v>0</v>
      </c>
      <c r="F15" s="32">
        <v>0</v>
      </c>
      <c r="G15" s="32">
        <v>0</v>
      </c>
      <c r="H15" s="32">
        <v>0</v>
      </c>
      <c r="I15" s="1"/>
    </row>
    <row r="16" spans="1:9" ht="13.5" customHeight="1">
      <c r="A16" s="1"/>
      <c r="B16" s="34" t="s">
        <v>529</v>
      </c>
      <c r="C16" s="35" t="s">
        <v>530</v>
      </c>
      <c r="D16" s="35"/>
      <c r="E16" s="36">
        <v>575133</v>
      </c>
      <c r="F16" s="36">
        <v>0</v>
      </c>
      <c r="G16" s="36">
        <v>575133</v>
      </c>
      <c r="H16" s="36">
        <v>0</v>
      </c>
      <c r="I16" s="1"/>
    </row>
    <row r="17" spans="1:9" ht="13.5" customHeight="1">
      <c r="A17" s="1"/>
      <c r="B17" s="34" t="s">
        <v>531</v>
      </c>
      <c r="C17" s="35" t="s">
        <v>532</v>
      </c>
      <c r="D17" s="35"/>
      <c r="E17" s="36">
        <v>575133</v>
      </c>
      <c r="F17" s="36">
        <v>0</v>
      </c>
      <c r="G17" s="36">
        <v>575133</v>
      </c>
      <c r="H17" s="36">
        <v>0</v>
      </c>
      <c r="I17" s="1"/>
    </row>
    <row r="18" spans="1:9" ht="13.5" customHeight="1">
      <c r="A18" s="1"/>
      <c r="B18" s="30" t="s">
        <v>533</v>
      </c>
      <c r="C18" s="33" t="s">
        <v>534</v>
      </c>
      <c r="D18" s="33"/>
      <c r="E18" s="32">
        <v>12342316</v>
      </c>
      <c r="F18" s="32">
        <v>4387318</v>
      </c>
      <c r="G18" s="32">
        <v>7954998</v>
      </c>
      <c r="H18" s="32">
        <v>7905998</v>
      </c>
      <c r="I18" s="1"/>
    </row>
    <row r="19" spans="1:9" ht="13.5" customHeight="1">
      <c r="A19" s="1"/>
      <c r="B19" s="34" t="s">
        <v>535</v>
      </c>
      <c r="C19" s="35" t="s">
        <v>530</v>
      </c>
      <c r="D19" s="35"/>
      <c r="E19" s="36">
        <v>12763145</v>
      </c>
      <c r="F19" s="36">
        <v>12593316</v>
      </c>
      <c r="G19" s="36">
        <v>169829</v>
      </c>
      <c r="H19" s="36">
        <v>2542</v>
      </c>
      <c r="I19" s="1"/>
    </row>
    <row r="20" spans="1:9" ht="13.5" customHeight="1">
      <c r="A20" s="1"/>
      <c r="B20" s="34" t="s">
        <v>536</v>
      </c>
      <c r="C20" s="35" t="s">
        <v>532</v>
      </c>
      <c r="D20" s="35"/>
      <c r="E20" s="36">
        <v>420829</v>
      </c>
      <c r="F20" s="36">
        <v>300000</v>
      </c>
      <c r="G20" s="36">
        <v>120829</v>
      </c>
      <c r="H20" s="36">
        <v>2542</v>
      </c>
      <c r="I20" s="1"/>
    </row>
    <row r="21" spans="1:9" ht="19.5" customHeight="1">
      <c r="A21" s="1"/>
      <c r="B21" s="34" t="s">
        <v>537</v>
      </c>
      <c r="C21" s="35" t="s">
        <v>538</v>
      </c>
      <c r="D21" s="35"/>
      <c r="E21" s="36">
        <v>0</v>
      </c>
      <c r="F21" s="36">
        <v>-7905998</v>
      </c>
      <c r="G21" s="36">
        <v>7905998</v>
      </c>
      <c r="H21" s="36">
        <v>7905998</v>
      </c>
      <c r="I21" s="1"/>
    </row>
    <row r="22" spans="1:9" ht="15.75" customHeight="1">
      <c r="A22" s="1"/>
      <c r="B22" s="45" t="s">
        <v>331</v>
      </c>
      <c r="C22" s="46" t="s">
        <v>539</v>
      </c>
      <c r="D22" s="46"/>
      <c r="E22" s="32">
        <v>12342316</v>
      </c>
      <c r="F22" s="32">
        <v>4387318</v>
      </c>
      <c r="G22" s="32">
        <v>7954998</v>
      </c>
      <c r="H22" s="32">
        <v>7905998</v>
      </c>
      <c r="I22" s="1"/>
    </row>
    <row r="23" spans="1:9" ht="15.75" customHeight="1">
      <c r="A23" s="1"/>
      <c r="B23" s="44" t="s">
        <v>540</v>
      </c>
      <c r="C23" s="44"/>
      <c r="D23" s="44"/>
      <c r="E23" s="44"/>
      <c r="F23" s="44"/>
      <c r="G23" s="44"/>
      <c r="H23" s="44"/>
      <c r="I23" s="1"/>
    </row>
    <row r="24" spans="1:9" ht="13.5" customHeight="1">
      <c r="A24" s="1"/>
      <c r="B24" s="30" t="s">
        <v>541</v>
      </c>
      <c r="C24" s="31" t="s">
        <v>542</v>
      </c>
      <c r="D24" s="31"/>
      <c r="E24" s="32">
        <v>12342316</v>
      </c>
      <c r="F24" s="32">
        <v>4387318</v>
      </c>
      <c r="G24" s="32">
        <v>7954998</v>
      </c>
      <c r="H24" s="32">
        <v>7905998</v>
      </c>
      <c r="I24" s="1"/>
    </row>
    <row r="25" spans="1:9" ht="13.5" customHeight="1">
      <c r="A25" s="1"/>
      <c r="B25" s="30" t="s">
        <v>543</v>
      </c>
      <c r="C25" s="33" t="s">
        <v>544</v>
      </c>
      <c r="D25" s="33"/>
      <c r="E25" s="32">
        <v>12342316</v>
      </c>
      <c r="F25" s="32">
        <v>4387318</v>
      </c>
      <c r="G25" s="32">
        <v>7954998</v>
      </c>
      <c r="H25" s="32">
        <v>7905998</v>
      </c>
      <c r="I25" s="1"/>
    </row>
    <row r="26" spans="1:9" ht="13.5" customHeight="1">
      <c r="A26" s="1"/>
      <c r="B26" s="34" t="s">
        <v>545</v>
      </c>
      <c r="C26" s="35" t="s">
        <v>530</v>
      </c>
      <c r="D26" s="35"/>
      <c r="E26" s="36">
        <v>13338278</v>
      </c>
      <c r="F26" s="36">
        <v>12593316</v>
      </c>
      <c r="G26" s="36">
        <v>744962</v>
      </c>
      <c r="H26" s="36">
        <v>2542</v>
      </c>
      <c r="I26" s="1"/>
    </row>
    <row r="27" spans="1:9" ht="13.5" customHeight="1">
      <c r="A27" s="1"/>
      <c r="B27" s="34" t="s">
        <v>546</v>
      </c>
      <c r="C27" s="35" t="s">
        <v>532</v>
      </c>
      <c r="D27" s="35"/>
      <c r="E27" s="36">
        <v>995962</v>
      </c>
      <c r="F27" s="36">
        <v>300000</v>
      </c>
      <c r="G27" s="36">
        <v>695962</v>
      </c>
      <c r="H27" s="36">
        <v>2542</v>
      </c>
      <c r="I27" s="1"/>
    </row>
    <row r="28" spans="1:9" ht="19.5" customHeight="1">
      <c r="A28" s="1"/>
      <c r="B28" s="34" t="s">
        <v>547</v>
      </c>
      <c r="C28" s="35" t="s">
        <v>538</v>
      </c>
      <c r="D28" s="35"/>
      <c r="E28" s="36">
        <v>0</v>
      </c>
      <c r="F28" s="36">
        <v>-7905998</v>
      </c>
      <c r="G28" s="36">
        <v>7905998</v>
      </c>
      <c r="H28" s="36">
        <v>7905998</v>
      </c>
      <c r="I28" s="1"/>
    </row>
    <row r="29" spans="1:9" ht="15.75" customHeight="1">
      <c r="A29" s="1"/>
      <c r="B29" s="45" t="s">
        <v>331</v>
      </c>
      <c r="C29" s="46" t="s">
        <v>539</v>
      </c>
      <c r="D29" s="46"/>
      <c r="E29" s="32">
        <v>12342316</v>
      </c>
      <c r="F29" s="32">
        <v>4387318</v>
      </c>
      <c r="G29" s="32">
        <v>7954998</v>
      </c>
      <c r="H29" s="32">
        <v>7905998</v>
      </c>
      <c r="I29" s="1"/>
    </row>
    <row r="30" spans="1:9" ht="39" customHeight="1">
      <c r="A30" s="1"/>
      <c r="B30" s="1"/>
      <c r="C30" s="26" t="s">
        <v>333</v>
      </c>
      <c r="D30" s="26"/>
      <c r="E30" s="27"/>
      <c r="F30" s="26" t="s">
        <v>334</v>
      </c>
      <c r="G30" s="26"/>
      <c r="H30" s="26"/>
      <c r="I30" s="1"/>
    </row>
  </sheetData>
  <mergeCells count="33">
    <mergeCell ref="E1:H1"/>
    <mergeCell ref="E2:H2"/>
    <mergeCell ref="E3:H3"/>
    <mergeCell ref="E4:H4"/>
    <mergeCell ref="B5:H5"/>
    <mergeCell ref="B6:H6"/>
    <mergeCell ref="B7:C7"/>
    <mergeCell ref="B8:C8"/>
    <mergeCell ref="G10:H10"/>
    <mergeCell ref="C12:D12"/>
    <mergeCell ref="B13:H13"/>
    <mergeCell ref="C14:D14"/>
    <mergeCell ref="B10:B11"/>
    <mergeCell ref="C10:D11"/>
    <mergeCell ref="E10:E11"/>
    <mergeCell ref="F10:F11"/>
    <mergeCell ref="C15:D15"/>
    <mergeCell ref="C16:D16"/>
    <mergeCell ref="C17:D17"/>
    <mergeCell ref="C18:D18"/>
    <mergeCell ref="C19:D19"/>
    <mergeCell ref="C20:D20"/>
    <mergeCell ref="C21:D21"/>
    <mergeCell ref="C22:D22"/>
    <mergeCell ref="B23:H23"/>
    <mergeCell ref="C24:D24"/>
    <mergeCell ref="C25:D25"/>
    <mergeCell ref="C26:D26"/>
    <mergeCell ref="F30:H30"/>
    <mergeCell ref="C27:D27"/>
    <mergeCell ref="C28:D28"/>
    <mergeCell ref="C29:D29"/>
    <mergeCell ref="C30:D30"/>
  </mergeCells>
  <printOptions horizontalCentered="1"/>
  <pageMargins left="0.2755905511811024" right="0.2755905511811024" top="0.8661417322834646" bottom="0.2755905511811024" header="0.5118110236220472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showZeros="0" zoomScale="150" zoomScaleNormal="150" workbookViewId="0" topLeftCell="B1">
      <selection activeCell="O21" sqref="O21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9.140625" style="0" customWidth="1"/>
    <col min="8" max="8" width="9.7109375" style="0" customWidth="1"/>
    <col min="9" max="10" width="8.57421875" style="0" customWidth="1"/>
    <col min="11" max="11" width="7.57421875" style="0" customWidth="1"/>
    <col min="12" max="12" width="8.7109375" style="0" customWidth="1"/>
    <col min="13" max="13" width="8.57421875" style="0" customWidth="1"/>
    <col min="14" max="14" width="7.57421875" style="0" customWidth="1"/>
    <col min="15" max="16" width="7.00390625" style="0" customWidth="1"/>
    <col min="17" max="17" width="8.7109375" style="0" customWidth="1"/>
    <col min="18" max="18" width="9.281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 t="s">
        <v>79</v>
      </c>
      <c r="O1" s="11"/>
      <c r="P1" s="11"/>
      <c r="Q1" s="11"/>
      <c r="R1" s="11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2" t="s">
        <v>80</v>
      </c>
      <c r="O2" s="22"/>
      <c r="P2" s="22"/>
      <c r="Q2" s="22"/>
      <c r="R2" s="22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2" t="s">
        <v>81</v>
      </c>
      <c r="O3" s="22"/>
      <c r="P3" s="22"/>
      <c r="Q3" s="22"/>
      <c r="R3" s="22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2" t="s">
        <v>82</v>
      </c>
      <c r="O4" s="22"/>
      <c r="P4" s="22"/>
      <c r="Q4" s="22"/>
      <c r="R4" s="22"/>
      <c r="S4" s="1"/>
    </row>
    <row r="5" spans="1:19" ht="19.5" customHeight="1">
      <c r="A5" s="1"/>
      <c r="B5" s="12" t="s">
        <v>83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"/>
    </row>
    <row r="6" spans="1:19" ht="18.75" customHeight="1">
      <c r="A6" s="1"/>
      <c r="B6" s="12" t="s">
        <v>84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"/>
    </row>
    <row r="7" spans="1:19" ht="10.5" customHeight="1">
      <c r="A7" s="1"/>
      <c r="B7" s="13" t="s">
        <v>85</v>
      </c>
      <c r="C7" s="13"/>
      <c r="D7" s="13"/>
      <c r="E7" s="1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4" t="s">
        <v>86</v>
      </c>
      <c r="C8" s="14"/>
      <c r="D8" s="14"/>
      <c r="E8" s="1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87</v>
      </c>
      <c r="S9" s="1"/>
    </row>
    <row r="10" spans="1:19" ht="16.5" customHeight="1">
      <c r="A10" s="1"/>
      <c r="B10" s="15" t="s">
        <v>88</v>
      </c>
      <c r="C10" s="15" t="s">
        <v>89</v>
      </c>
      <c r="D10" s="15" t="s">
        <v>90</v>
      </c>
      <c r="E10" s="15" t="s">
        <v>91</v>
      </c>
      <c r="F10" s="15"/>
      <c r="G10" s="16" t="s">
        <v>92</v>
      </c>
      <c r="H10" s="16"/>
      <c r="I10" s="16"/>
      <c r="J10" s="16"/>
      <c r="K10" s="16"/>
      <c r="L10" s="16" t="s">
        <v>93</v>
      </c>
      <c r="M10" s="16"/>
      <c r="N10" s="16"/>
      <c r="O10" s="16"/>
      <c r="P10" s="16"/>
      <c r="Q10" s="16"/>
      <c r="R10" s="16" t="s">
        <v>94</v>
      </c>
      <c r="S10" s="1"/>
    </row>
    <row r="11" spans="1:19" ht="12" customHeight="1">
      <c r="A11" s="1"/>
      <c r="B11" s="15"/>
      <c r="C11" s="15"/>
      <c r="D11" s="15"/>
      <c r="E11" s="15"/>
      <c r="F11" s="15"/>
      <c r="G11" s="16" t="s">
        <v>95</v>
      </c>
      <c r="H11" s="17" t="s">
        <v>96</v>
      </c>
      <c r="I11" s="18" t="s">
        <v>97</v>
      </c>
      <c r="J11" s="18"/>
      <c r="K11" s="18" t="s">
        <v>98</v>
      </c>
      <c r="L11" s="16" t="s">
        <v>95</v>
      </c>
      <c r="M11" s="17" t="s">
        <v>99</v>
      </c>
      <c r="N11" s="17" t="s">
        <v>96</v>
      </c>
      <c r="O11" s="18" t="s">
        <v>97</v>
      </c>
      <c r="P11" s="18"/>
      <c r="Q11" s="18" t="s">
        <v>98</v>
      </c>
      <c r="R11" s="16"/>
      <c r="S11" s="1"/>
    </row>
    <row r="12" spans="1:19" ht="48.75" customHeight="1">
      <c r="A12" s="1"/>
      <c r="B12" s="15"/>
      <c r="C12" s="15"/>
      <c r="D12" s="15"/>
      <c r="E12" s="15"/>
      <c r="F12" s="15"/>
      <c r="G12" s="16"/>
      <c r="H12" s="17"/>
      <c r="I12" s="6" t="s">
        <v>100</v>
      </c>
      <c r="J12" s="5" t="s">
        <v>101</v>
      </c>
      <c r="K12" s="18"/>
      <c r="L12" s="16"/>
      <c r="M12" s="17"/>
      <c r="N12" s="17"/>
      <c r="O12" s="6" t="s">
        <v>100</v>
      </c>
      <c r="P12" s="5" t="s">
        <v>101</v>
      </c>
      <c r="Q12" s="18"/>
      <c r="R12" s="16"/>
      <c r="S12" s="1"/>
    </row>
    <row r="13" spans="1:19" ht="12" customHeight="1">
      <c r="A13" s="1"/>
      <c r="B13" s="5" t="s">
        <v>102</v>
      </c>
      <c r="C13" s="5" t="s">
        <v>103</v>
      </c>
      <c r="D13" s="5" t="s">
        <v>104</v>
      </c>
      <c r="E13" s="17" t="s">
        <v>105</v>
      </c>
      <c r="F13" s="17"/>
      <c r="G13" s="5" t="s">
        <v>106</v>
      </c>
      <c r="H13" s="5" t="s">
        <v>107</v>
      </c>
      <c r="I13" s="5" t="s">
        <v>108</v>
      </c>
      <c r="J13" s="5" t="s">
        <v>109</v>
      </c>
      <c r="K13" s="5" t="s">
        <v>110</v>
      </c>
      <c r="L13" s="5" t="s">
        <v>111</v>
      </c>
      <c r="M13" s="5" t="s">
        <v>112</v>
      </c>
      <c r="N13" s="5" t="s">
        <v>113</v>
      </c>
      <c r="O13" s="5" t="s">
        <v>114</v>
      </c>
      <c r="P13" s="5" t="s">
        <v>115</v>
      </c>
      <c r="Q13" s="5" t="s">
        <v>116</v>
      </c>
      <c r="R13" s="5" t="s">
        <v>117</v>
      </c>
      <c r="S13" s="1"/>
    </row>
    <row r="14" spans="1:19" ht="18" customHeight="1">
      <c r="A14" s="1"/>
      <c r="B14" s="7" t="s">
        <v>118</v>
      </c>
      <c r="C14" s="7" t="s">
        <v>119</v>
      </c>
      <c r="D14" s="8" t="s">
        <v>119</v>
      </c>
      <c r="E14" s="25" t="s">
        <v>120</v>
      </c>
      <c r="F14" s="25"/>
      <c r="G14" s="23">
        <v>34551848</v>
      </c>
      <c r="H14" s="23">
        <v>34037378</v>
      </c>
      <c r="I14" s="23">
        <v>17563948</v>
      </c>
      <c r="J14" s="23">
        <v>1819927</v>
      </c>
      <c r="K14" s="23">
        <v>514470</v>
      </c>
      <c r="L14" s="23">
        <v>7660896</v>
      </c>
      <c r="M14" s="23">
        <v>7091108</v>
      </c>
      <c r="N14" s="23">
        <v>319799</v>
      </c>
      <c r="O14" s="23">
        <v>95000</v>
      </c>
      <c r="P14" s="23">
        <v>60000</v>
      </c>
      <c r="Q14" s="23">
        <v>7341097</v>
      </c>
      <c r="R14" s="23">
        <v>42212744</v>
      </c>
      <c r="S14" s="1"/>
    </row>
    <row r="15" spans="1:19" ht="18" customHeight="1">
      <c r="A15" s="1"/>
      <c r="B15" s="7" t="s">
        <v>121</v>
      </c>
      <c r="C15" s="7" t="s">
        <v>119</v>
      </c>
      <c r="D15" s="8" t="s">
        <v>119</v>
      </c>
      <c r="E15" s="25" t="s">
        <v>335</v>
      </c>
      <c r="F15" s="25"/>
      <c r="G15" s="23">
        <v>34551848</v>
      </c>
      <c r="H15" s="23">
        <v>34037378</v>
      </c>
      <c r="I15" s="23">
        <v>17563948</v>
      </c>
      <c r="J15" s="23">
        <v>1819927</v>
      </c>
      <c r="K15" s="23">
        <v>514470</v>
      </c>
      <c r="L15" s="23">
        <v>7660896</v>
      </c>
      <c r="M15" s="23">
        <v>7091108</v>
      </c>
      <c r="N15" s="23">
        <v>319799</v>
      </c>
      <c r="O15" s="23">
        <v>95000</v>
      </c>
      <c r="P15" s="23">
        <v>60000</v>
      </c>
      <c r="Q15" s="23">
        <v>7341097</v>
      </c>
      <c r="R15" s="23">
        <v>42212744</v>
      </c>
      <c r="S15" s="1"/>
    </row>
    <row r="16" spans="1:19" ht="13.5" customHeight="1">
      <c r="A16" s="1"/>
      <c r="B16" s="7" t="s">
        <v>119</v>
      </c>
      <c r="C16" s="7" t="s">
        <v>122</v>
      </c>
      <c r="D16" s="8" t="s">
        <v>119</v>
      </c>
      <c r="E16" s="19" t="s">
        <v>123</v>
      </c>
      <c r="F16" s="19"/>
      <c r="G16" s="23">
        <v>14410140</v>
      </c>
      <c r="H16" s="23">
        <v>14410140</v>
      </c>
      <c r="I16" s="23">
        <v>9825433</v>
      </c>
      <c r="J16" s="23">
        <v>832435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14410140</v>
      </c>
      <c r="S16" s="1"/>
    </row>
    <row r="17" spans="1:19" ht="42" customHeight="1">
      <c r="A17" s="1"/>
      <c r="B17" s="9" t="s">
        <v>124</v>
      </c>
      <c r="C17" s="9" t="s">
        <v>125</v>
      </c>
      <c r="D17" s="9" t="s">
        <v>126</v>
      </c>
      <c r="E17" s="20" t="s">
        <v>127</v>
      </c>
      <c r="F17" s="20"/>
      <c r="G17" s="24">
        <v>14410140</v>
      </c>
      <c r="H17" s="24">
        <v>14410140</v>
      </c>
      <c r="I17" s="24">
        <v>9825433</v>
      </c>
      <c r="J17" s="24">
        <v>832435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3">
        <v>14410140</v>
      </c>
      <c r="S17" s="1"/>
    </row>
    <row r="18" spans="1:19" ht="13.5" customHeight="1">
      <c r="A18" s="1"/>
      <c r="B18" s="7" t="s">
        <v>119</v>
      </c>
      <c r="C18" s="7" t="s">
        <v>128</v>
      </c>
      <c r="D18" s="8" t="s">
        <v>119</v>
      </c>
      <c r="E18" s="19" t="s">
        <v>129</v>
      </c>
      <c r="F18" s="19"/>
      <c r="G18" s="23">
        <v>3431155</v>
      </c>
      <c r="H18" s="23">
        <v>3431155</v>
      </c>
      <c r="I18" s="23">
        <v>0</v>
      </c>
      <c r="J18" s="23">
        <v>0</v>
      </c>
      <c r="K18" s="23">
        <v>0</v>
      </c>
      <c r="L18" s="23">
        <v>4486852</v>
      </c>
      <c r="M18" s="23">
        <v>4486852</v>
      </c>
      <c r="N18" s="23">
        <v>0</v>
      </c>
      <c r="O18" s="23">
        <v>0</v>
      </c>
      <c r="P18" s="23">
        <v>0</v>
      </c>
      <c r="Q18" s="23">
        <v>4486852</v>
      </c>
      <c r="R18" s="23">
        <v>7918007</v>
      </c>
      <c r="S18" s="1"/>
    </row>
    <row r="19" spans="1:19" ht="18" customHeight="1">
      <c r="A19" s="1"/>
      <c r="B19" s="9" t="s">
        <v>130</v>
      </c>
      <c r="C19" s="9" t="s">
        <v>131</v>
      </c>
      <c r="D19" s="9" t="s">
        <v>132</v>
      </c>
      <c r="E19" s="20" t="s">
        <v>133</v>
      </c>
      <c r="F19" s="20"/>
      <c r="G19" s="24">
        <v>1895235</v>
      </c>
      <c r="H19" s="24">
        <v>1895235</v>
      </c>
      <c r="I19" s="24">
        <v>0</v>
      </c>
      <c r="J19" s="24">
        <v>0</v>
      </c>
      <c r="K19" s="24">
        <v>0</v>
      </c>
      <c r="L19" s="24">
        <v>4486852</v>
      </c>
      <c r="M19" s="24">
        <v>4486852</v>
      </c>
      <c r="N19" s="24">
        <v>0</v>
      </c>
      <c r="O19" s="24">
        <v>0</v>
      </c>
      <c r="P19" s="24">
        <v>0</v>
      </c>
      <c r="Q19" s="24">
        <v>4486852</v>
      </c>
      <c r="R19" s="23">
        <v>6382087</v>
      </c>
      <c r="S19" s="1"/>
    </row>
    <row r="20" spans="1:19" ht="25.5" customHeight="1">
      <c r="A20" s="1"/>
      <c r="B20" s="9" t="s">
        <v>134</v>
      </c>
      <c r="C20" s="9" t="s">
        <v>135</v>
      </c>
      <c r="D20" s="9" t="s">
        <v>136</v>
      </c>
      <c r="E20" s="20" t="s">
        <v>137</v>
      </c>
      <c r="F20" s="20"/>
      <c r="G20" s="24">
        <v>1032261</v>
      </c>
      <c r="H20" s="24">
        <v>1032261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3">
        <v>1032261</v>
      </c>
      <c r="S20" s="1"/>
    </row>
    <row r="21" spans="1:19" ht="18" customHeight="1">
      <c r="A21" s="1"/>
      <c r="B21" s="9" t="s">
        <v>138</v>
      </c>
      <c r="C21" s="9" t="s">
        <v>139</v>
      </c>
      <c r="D21" s="9" t="s">
        <v>140</v>
      </c>
      <c r="E21" s="20" t="s">
        <v>141</v>
      </c>
      <c r="F21" s="20"/>
      <c r="G21" s="24">
        <v>503659</v>
      </c>
      <c r="H21" s="24">
        <v>503659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3">
        <v>503659</v>
      </c>
      <c r="S21" s="1"/>
    </row>
    <row r="22" spans="1:19" ht="90" customHeight="1" hidden="1">
      <c r="A22" s="1"/>
      <c r="B22" s="8" t="s">
        <v>119</v>
      </c>
      <c r="C22" s="8" t="s">
        <v>119</v>
      </c>
      <c r="D22" s="8" t="s">
        <v>119</v>
      </c>
      <c r="E22" s="20" t="s">
        <v>142</v>
      </c>
      <c r="F22" s="20"/>
      <c r="G22" s="24">
        <v>503659</v>
      </c>
      <c r="H22" s="24">
        <v>503659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3">
        <v>503659</v>
      </c>
      <c r="S22" s="1"/>
    </row>
    <row r="23" spans="1:19" ht="18" customHeight="1">
      <c r="A23" s="1"/>
      <c r="B23" s="7" t="s">
        <v>119</v>
      </c>
      <c r="C23" s="7" t="s">
        <v>143</v>
      </c>
      <c r="D23" s="8" t="s">
        <v>119</v>
      </c>
      <c r="E23" s="19" t="s">
        <v>144</v>
      </c>
      <c r="F23" s="19"/>
      <c r="G23" s="23">
        <v>6401582</v>
      </c>
      <c r="H23" s="23">
        <v>6401582</v>
      </c>
      <c r="I23" s="23">
        <v>3867840</v>
      </c>
      <c r="J23" s="23">
        <v>32066</v>
      </c>
      <c r="K23" s="23">
        <v>0</v>
      </c>
      <c r="L23" s="23">
        <v>187799</v>
      </c>
      <c r="M23" s="23">
        <v>0</v>
      </c>
      <c r="N23" s="23">
        <v>187799</v>
      </c>
      <c r="O23" s="23">
        <v>95000</v>
      </c>
      <c r="P23" s="23">
        <v>0</v>
      </c>
      <c r="Q23" s="23">
        <v>0</v>
      </c>
      <c r="R23" s="23">
        <v>6589381</v>
      </c>
      <c r="S23" s="1"/>
    </row>
    <row r="24" spans="1:19" ht="18" customHeight="1">
      <c r="A24" s="1"/>
      <c r="B24" s="9" t="s">
        <v>145</v>
      </c>
      <c r="C24" s="9" t="s">
        <v>146</v>
      </c>
      <c r="D24" s="9" t="s">
        <v>147</v>
      </c>
      <c r="E24" s="20" t="s">
        <v>148</v>
      </c>
      <c r="F24" s="20"/>
      <c r="G24" s="24">
        <v>9000</v>
      </c>
      <c r="H24" s="24">
        <v>9000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3">
        <v>9000</v>
      </c>
      <c r="S24" s="1"/>
    </row>
    <row r="25" spans="1:19" ht="25.5" customHeight="1">
      <c r="A25" s="1"/>
      <c r="B25" s="9" t="s">
        <v>149</v>
      </c>
      <c r="C25" s="9" t="s">
        <v>150</v>
      </c>
      <c r="D25" s="9" t="s">
        <v>147</v>
      </c>
      <c r="E25" s="20" t="s">
        <v>151</v>
      </c>
      <c r="F25" s="20"/>
      <c r="G25" s="24">
        <v>309000</v>
      </c>
      <c r="H25" s="24">
        <v>309000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3">
        <v>309000</v>
      </c>
      <c r="S25" s="1"/>
    </row>
    <row r="26" spans="1:19" ht="33.75" customHeight="1">
      <c r="A26" s="1"/>
      <c r="B26" s="9" t="s">
        <v>152</v>
      </c>
      <c r="C26" s="9" t="s">
        <v>153</v>
      </c>
      <c r="D26" s="9" t="s">
        <v>154</v>
      </c>
      <c r="E26" s="20" t="s">
        <v>155</v>
      </c>
      <c r="F26" s="20"/>
      <c r="G26" s="24">
        <v>4158986</v>
      </c>
      <c r="H26" s="24">
        <v>4158986</v>
      </c>
      <c r="I26" s="24">
        <v>3339184</v>
      </c>
      <c r="J26" s="24">
        <v>32066</v>
      </c>
      <c r="K26" s="24">
        <v>0</v>
      </c>
      <c r="L26" s="24">
        <v>187799</v>
      </c>
      <c r="M26" s="24">
        <v>0</v>
      </c>
      <c r="N26" s="24">
        <v>187799</v>
      </c>
      <c r="O26" s="24">
        <v>95000</v>
      </c>
      <c r="P26" s="24">
        <v>0</v>
      </c>
      <c r="Q26" s="24">
        <v>0</v>
      </c>
      <c r="R26" s="23">
        <v>4346785</v>
      </c>
      <c r="S26" s="1"/>
    </row>
    <row r="27" spans="1:19" ht="49.5" customHeight="1">
      <c r="A27" s="1"/>
      <c r="B27" s="9" t="s">
        <v>156</v>
      </c>
      <c r="C27" s="9" t="s">
        <v>157</v>
      </c>
      <c r="D27" s="9" t="s">
        <v>158</v>
      </c>
      <c r="E27" s="20" t="s">
        <v>159</v>
      </c>
      <c r="F27" s="20"/>
      <c r="G27" s="24">
        <v>390554</v>
      </c>
      <c r="H27" s="24">
        <v>390554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3">
        <v>390554</v>
      </c>
      <c r="S27" s="1"/>
    </row>
    <row r="28" spans="1:19" ht="13.5" customHeight="1">
      <c r="A28" s="1"/>
      <c r="B28" s="9" t="s">
        <v>160</v>
      </c>
      <c r="C28" s="9" t="s">
        <v>161</v>
      </c>
      <c r="D28" s="9" t="s">
        <v>162</v>
      </c>
      <c r="E28" s="20" t="s">
        <v>163</v>
      </c>
      <c r="F28" s="20"/>
      <c r="G28" s="24">
        <v>652059</v>
      </c>
      <c r="H28" s="24">
        <v>652059</v>
      </c>
      <c r="I28" s="24">
        <v>528656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3">
        <v>652059</v>
      </c>
      <c r="S28" s="1"/>
    </row>
    <row r="29" spans="1:19" ht="18" customHeight="1" hidden="1">
      <c r="A29" s="1"/>
      <c r="B29" s="8" t="s">
        <v>119</v>
      </c>
      <c r="C29" s="8" t="s">
        <v>119</v>
      </c>
      <c r="D29" s="8" t="s">
        <v>119</v>
      </c>
      <c r="E29" s="20" t="s">
        <v>164</v>
      </c>
      <c r="F29" s="20"/>
      <c r="G29" s="24">
        <v>631774</v>
      </c>
      <c r="H29" s="24">
        <v>631774</v>
      </c>
      <c r="I29" s="24">
        <v>512029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3">
        <v>631774</v>
      </c>
      <c r="S29" s="1"/>
    </row>
    <row r="30" spans="1:19" ht="18" customHeight="1" hidden="1">
      <c r="A30" s="1"/>
      <c r="B30" s="8" t="s">
        <v>119</v>
      </c>
      <c r="C30" s="8" t="s">
        <v>119</v>
      </c>
      <c r="D30" s="8" t="s">
        <v>119</v>
      </c>
      <c r="E30" s="20" t="s">
        <v>165</v>
      </c>
      <c r="F30" s="20"/>
      <c r="G30" s="24">
        <v>20285</v>
      </c>
      <c r="H30" s="24">
        <v>20285</v>
      </c>
      <c r="I30" s="24">
        <v>16627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3">
        <v>20285</v>
      </c>
      <c r="S30" s="1"/>
    </row>
    <row r="31" spans="1:19" ht="18" customHeight="1">
      <c r="A31" s="1"/>
      <c r="B31" s="9" t="s">
        <v>166</v>
      </c>
      <c r="C31" s="9" t="s">
        <v>167</v>
      </c>
      <c r="D31" s="9" t="s">
        <v>168</v>
      </c>
      <c r="E31" s="20" t="s">
        <v>169</v>
      </c>
      <c r="F31" s="20"/>
      <c r="G31" s="24">
        <v>881983</v>
      </c>
      <c r="H31" s="24">
        <v>881983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3">
        <v>881983</v>
      </c>
      <c r="S31" s="1"/>
    </row>
    <row r="32" spans="1:19" ht="97.5" customHeight="1">
      <c r="A32" s="1"/>
      <c r="B32" s="8" t="s">
        <v>119</v>
      </c>
      <c r="C32" s="8" t="s">
        <v>119</v>
      </c>
      <c r="D32" s="8" t="s">
        <v>119</v>
      </c>
      <c r="E32" s="20" t="s">
        <v>170</v>
      </c>
      <c r="F32" s="20"/>
      <c r="G32" s="24">
        <v>220482</v>
      </c>
      <c r="H32" s="24">
        <v>220482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3">
        <v>220482</v>
      </c>
      <c r="S32" s="1"/>
    </row>
    <row r="33" spans="1:19" ht="105.75" customHeight="1">
      <c r="A33" s="1"/>
      <c r="B33" s="8" t="s">
        <v>119</v>
      </c>
      <c r="C33" s="8" t="s">
        <v>119</v>
      </c>
      <c r="D33" s="8" t="s">
        <v>119</v>
      </c>
      <c r="E33" s="20" t="s">
        <v>171</v>
      </c>
      <c r="F33" s="20"/>
      <c r="G33" s="24">
        <v>15400</v>
      </c>
      <c r="H33" s="24">
        <v>15400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3">
        <v>15400</v>
      </c>
      <c r="S33" s="1"/>
    </row>
    <row r="34" spans="1:19" ht="73.5" customHeight="1">
      <c r="A34" s="1"/>
      <c r="B34" s="8" t="s">
        <v>119</v>
      </c>
      <c r="C34" s="8" t="s">
        <v>119</v>
      </c>
      <c r="D34" s="8" t="s">
        <v>119</v>
      </c>
      <c r="E34" s="20" t="s">
        <v>172</v>
      </c>
      <c r="F34" s="20"/>
      <c r="G34" s="24">
        <v>29614</v>
      </c>
      <c r="H34" s="24">
        <v>29614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3">
        <v>29614</v>
      </c>
      <c r="S34" s="1"/>
    </row>
    <row r="35" spans="1:19" ht="42" customHeight="1">
      <c r="A35" s="1"/>
      <c r="B35" s="8" t="s">
        <v>119</v>
      </c>
      <c r="C35" s="8" t="s">
        <v>119</v>
      </c>
      <c r="D35" s="8" t="s">
        <v>119</v>
      </c>
      <c r="E35" s="20" t="s">
        <v>173</v>
      </c>
      <c r="F35" s="20"/>
      <c r="G35" s="24">
        <v>38097</v>
      </c>
      <c r="H35" s="24">
        <v>38097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3">
        <v>38097</v>
      </c>
      <c r="S35" s="1"/>
    </row>
    <row r="36" spans="1:19" ht="18" customHeight="1">
      <c r="A36" s="1"/>
      <c r="B36" s="7" t="s">
        <v>119</v>
      </c>
      <c r="C36" s="7" t="s">
        <v>174</v>
      </c>
      <c r="D36" s="8" t="s">
        <v>119</v>
      </c>
      <c r="E36" s="19" t="s">
        <v>175</v>
      </c>
      <c r="F36" s="19"/>
      <c r="G36" s="23">
        <v>8955184</v>
      </c>
      <c r="H36" s="23">
        <v>8576333</v>
      </c>
      <c r="I36" s="23">
        <v>3870675</v>
      </c>
      <c r="J36" s="23">
        <v>955426</v>
      </c>
      <c r="K36" s="23">
        <v>378851</v>
      </c>
      <c r="L36" s="23">
        <v>518558</v>
      </c>
      <c r="M36" s="23">
        <v>308569</v>
      </c>
      <c r="N36" s="23">
        <v>60000</v>
      </c>
      <c r="O36" s="23">
        <v>0</v>
      </c>
      <c r="P36" s="23">
        <v>60000</v>
      </c>
      <c r="Q36" s="23">
        <v>458558</v>
      </c>
      <c r="R36" s="23">
        <v>9473742</v>
      </c>
      <c r="S36" s="1"/>
    </row>
    <row r="37" spans="1:19" ht="18" customHeight="1">
      <c r="A37" s="1"/>
      <c r="B37" s="9" t="s">
        <v>176</v>
      </c>
      <c r="C37" s="9" t="s">
        <v>177</v>
      </c>
      <c r="D37" s="9" t="s">
        <v>178</v>
      </c>
      <c r="E37" s="20" t="s">
        <v>179</v>
      </c>
      <c r="F37" s="20"/>
      <c r="G37" s="24">
        <v>104968</v>
      </c>
      <c r="H37" s="24">
        <v>104968</v>
      </c>
      <c r="I37" s="24">
        <v>0</v>
      </c>
      <c r="J37" s="24">
        <v>0</v>
      </c>
      <c r="K37" s="24">
        <v>0</v>
      </c>
      <c r="L37" s="24">
        <v>60000</v>
      </c>
      <c r="M37" s="24">
        <v>0</v>
      </c>
      <c r="N37" s="24">
        <v>60000</v>
      </c>
      <c r="O37" s="24">
        <v>0</v>
      </c>
      <c r="P37" s="24">
        <v>60000</v>
      </c>
      <c r="Q37" s="24">
        <v>0</v>
      </c>
      <c r="R37" s="23">
        <v>164968</v>
      </c>
      <c r="S37" s="1"/>
    </row>
    <row r="38" spans="1:19" ht="33.75" customHeight="1">
      <c r="A38" s="1"/>
      <c r="B38" s="9" t="s">
        <v>180</v>
      </c>
      <c r="C38" s="9" t="s">
        <v>181</v>
      </c>
      <c r="D38" s="9" t="s">
        <v>178</v>
      </c>
      <c r="E38" s="20" t="s">
        <v>182</v>
      </c>
      <c r="F38" s="20"/>
      <c r="G38" s="24">
        <v>378851</v>
      </c>
      <c r="H38" s="24">
        <v>0</v>
      </c>
      <c r="I38" s="24">
        <v>0</v>
      </c>
      <c r="J38" s="24">
        <v>0</v>
      </c>
      <c r="K38" s="24">
        <v>378851</v>
      </c>
      <c r="L38" s="24">
        <v>120000</v>
      </c>
      <c r="M38" s="24">
        <v>120000</v>
      </c>
      <c r="N38" s="24">
        <v>0</v>
      </c>
      <c r="O38" s="24">
        <v>0</v>
      </c>
      <c r="P38" s="24">
        <v>0</v>
      </c>
      <c r="Q38" s="24">
        <v>120000</v>
      </c>
      <c r="R38" s="23">
        <v>498851</v>
      </c>
      <c r="S38" s="1"/>
    </row>
    <row r="39" spans="1:19" ht="13.5" customHeight="1">
      <c r="A39" s="1"/>
      <c r="B39" s="9" t="s">
        <v>183</v>
      </c>
      <c r="C39" s="9" t="s">
        <v>184</v>
      </c>
      <c r="D39" s="9" t="s">
        <v>178</v>
      </c>
      <c r="E39" s="20" t="s">
        <v>185</v>
      </c>
      <c r="F39" s="20"/>
      <c r="G39" s="24">
        <v>8471365</v>
      </c>
      <c r="H39" s="24">
        <v>8471365</v>
      </c>
      <c r="I39" s="24">
        <v>3870675</v>
      </c>
      <c r="J39" s="24">
        <v>955426</v>
      </c>
      <c r="K39" s="24">
        <v>0</v>
      </c>
      <c r="L39" s="24">
        <v>338558</v>
      </c>
      <c r="M39" s="24">
        <v>188569</v>
      </c>
      <c r="N39" s="24">
        <v>0</v>
      </c>
      <c r="O39" s="24">
        <v>0</v>
      </c>
      <c r="P39" s="24">
        <v>0</v>
      </c>
      <c r="Q39" s="24">
        <v>338558</v>
      </c>
      <c r="R39" s="23">
        <v>8809923</v>
      </c>
      <c r="S39" s="1"/>
    </row>
    <row r="40" spans="1:19" ht="13.5" customHeight="1">
      <c r="A40" s="1"/>
      <c r="B40" s="7" t="s">
        <v>119</v>
      </c>
      <c r="C40" s="7" t="s">
        <v>186</v>
      </c>
      <c r="D40" s="8" t="s">
        <v>119</v>
      </c>
      <c r="E40" s="19" t="s">
        <v>187</v>
      </c>
      <c r="F40" s="19"/>
      <c r="G40" s="23">
        <v>1353787</v>
      </c>
      <c r="H40" s="23">
        <v>1218168</v>
      </c>
      <c r="I40" s="23">
        <v>0</v>
      </c>
      <c r="J40" s="23">
        <v>0</v>
      </c>
      <c r="K40" s="23">
        <v>135619</v>
      </c>
      <c r="L40" s="23">
        <v>2395687</v>
      </c>
      <c r="M40" s="23">
        <v>2295687</v>
      </c>
      <c r="N40" s="23">
        <v>0</v>
      </c>
      <c r="O40" s="23">
        <v>0</v>
      </c>
      <c r="P40" s="23">
        <v>0</v>
      </c>
      <c r="Q40" s="23">
        <v>2395687</v>
      </c>
      <c r="R40" s="23">
        <v>3749474</v>
      </c>
      <c r="S40" s="1"/>
    </row>
    <row r="41" spans="1:19" ht="13.5" customHeight="1">
      <c r="A41" s="1"/>
      <c r="B41" s="9" t="s">
        <v>188</v>
      </c>
      <c r="C41" s="9" t="s">
        <v>189</v>
      </c>
      <c r="D41" s="9" t="s">
        <v>190</v>
      </c>
      <c r="E41" s="20" t="s">
        <v>191</v>
      </c>
      <c r="F41" s="20"/>
      <c r="G41" s="24">
        <v>12000</v>
      </c>
      <c r="H41" s="24">
        <v>12000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3">
        <v>12000</v>
      </c>
      <c r="S41" s="1"/>
    </row>
    <row r="42" spans="1:19" ht="18" customHeight="1">
      <c r="A42" s="1"/>
      <c r="B42" s="9" t="s">
        <v>192</v>
      </c>
      <c r="C42" s="9" t="s">
        <v>193</v>
      </c>
      <c r="D42" s="9" t="s">
        <v>194</v>
      </c>
      <c r="E42" s="20" t="s">
        <v>195</v>
      </c>
      <c r="F42" s="20"/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273752</v>
      </c>
      <c r="M42" s="24">
        <v>273752</v>
      </c>
      <c r="N42" s="24">
        <v>0</v>
      </c>
      <c r="O42" s="24">
        <v>0</v>
      </c>
      <c r="P42" s="24">
        <v>0</v>
      </c>
      <c r="Q42" s="24">
        <v>273752</v>
      </c>
      <c r="R42" s="23">
        <v>273752</v>
      </c>
      <c r="S42" s="1"/>
    </row>
    <row r="43" spans="1:19" ht="18" customHeight="1">
      <c r="A43" s="1"/>
      <c r="B43" s="9" t="s">
        <v>196</v>
      </c>
      <c r="C43" s="9" t="s">
        <v>197</v>
      </c>
      <c r="D43" s="9" t="s">
        <v>198</v>
      </c>
      <c r="E43" s="20" t="s">
        <v>199</v>
      </c>
      <c r="F43" s="20"/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1535735</v>
      </c>
      <c r="M43" s="24">
        <v>1535735</v>
      </c>
      <c r="N43" s="24">
        <v>0</v>
      </c>
      <c r="O43" s="24">
        <v>0</v>
      </c>
      <c r="P43" s="24">
        <v>0</v>
      </c>
      <c r="Q43" s="24">
        <v>1535735</v>
      </c>
      <c r="R43" s="23">
        <v>1535735</v>
      </c>
      <c r="S43" s="1"/>
    </row>
    <row r="44" spans="1:19" ht="18" customHeight="1">
      <c r="A44" s="1"/>
      <c r="B44" s="9" t="s">
        <v>200</v>
      </c>
      <c r="C44" s="9" t="s">
        <v>201</v>
      </c>
      <c r="D44" s="9" t="s">
        <v>198</v>
      </c>
      <c r="E44" s="20" t="s">
        <v>202</v>
      </c>
      <c r="F44" s="20"/>
      <c r="G44" s="24">
        <v>135619</v>
      </c>
      <c r="H44" s="24">
        <v>0</v>
      </c>
      <c r="I44" s="24">
        <v>0</v>
      </c>
      <c r="J44" s="24">
        <v>0</v>
      </c>
      <c r="K44" s="24">
        <v>135619</v>
      </c>
      <c r="L44" s="24">
        <v>486200</v>
      </c>
      <c r="M44" s="24">
        <v>486200</v>
      </c>
      <c r="N44" s="24">
        <v>0</v>
      </c>
      <c r="O44" s="24">
        <v>0</v>
      </c>
      <c r="P44" s="24">
        <v>0</v>
      </c>
      <c r="Q44" s="24">
        <v>486200</v>
      </c>
      <c r="R44" s="23">
        <v>621819</v>
      </c>
      <c r="S44" s="1"/>
    </row>
    <row r="45" spans="1:19" ht="25.5" customHeight="1">
      <c r="A45" s="1"/>
      <c r="B45" s="9" t="s">
        <v>203</v>
      </c>
      <c r="C45" s="9" t="s">
        <v>204</v>
      </c>
      <c r="D45" s="9" t="s">
        <v>205</v>
      </c>
      <c r="E45" s="20" t="s">
        <v>206</v>
      </c>
      <c r="F45" s="20"/>
      <c r="G45" s="24">
        <v>211718</v>
      </c>
      <c r="H45" s="24">
        <v>211718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3">
        <v>211718</v>
      </c>
      <c r="S45" s="1"/>
    </row>
    <row r="46" spans="1:19" ht="25.5" customHeight="1">
      <c r="A46" s="1"/>
      <c r="B46" s="9" t="s">
        <v>207</v>
      </c>
      <c r="C46" s="9" t="s">
        <v>208</v>
      </c>
      <c r="D46" s="9" t="s">
        <v>205</v>
      </c>
      <c r="E46" s="20" t="s">
        <v>209</v>
      </c>
      <c r="F46" s="20"/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100000</v>
      </c>
      <c r="M46" s="24">
        <v>0</v>
      </c>
      <c r="N46" s="24">
        <v>0</v>
      </c>
      <c r="O46" s="24">
        <v>0</v>
      </c>
      <c r="P46" s="24">
        <v>0</v>
      </c>
      <c r="Q46" s="24">
        <v>100000</v>
      </c>
      <c r="R46" s="23">
        <v>100000</v>
      </c>
      <c r="S46" s="1"/>
    </row>
    <row r="47" spans="1:19" ht="25.5" customHeight="1">
      <c r="A47" s="1"/>
      <c r="B47" s="9" t="s">
        <v>210</v>
      </c>
      <c r="C47" s="9" t="s">
        <v>211</v>
      </c>
      <c r="D47" s="9" t="s">
        <v>212</v>
      </c>
      <c r="E47" s="20" t="s">
        <v>213</v>
      </c>
      <c r="F47" s="20"/>
      <c r="G47" s="24">
        <v>940200</v>
      </c>
      <c r="H47" s="24">
        <v>940200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3">
        <v>940200</v>
      </c>
      <c r="S47" s="1"/>
    </row>
    <row r="48" spans="1:19" ht="13.5" customHeight="1" hidden="1">
      <c r="A48" s="1"/>
      <c r="B48" s="8" t="s">
        <v>119</v>
      </c>
      <c r="C48" s="8" t="s">
        <v>119</v>
      </c>
      <c r="D48" s="8" t="s">
        <v>119</v>
      </c>
      <c r="E48" s="20" t="s">
        <v>214</v>
      </c>
      <c r="F48" s="20"/>
      <c r="G48" s="24">
        <v>940200</v>
      </c>
      <c r="H48" s="24">
        <v>940200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3">
        <v>940200</v>
      </c>
      <c r="S48" s="1"/>
    </row>
    <row r="49" spans="1:19" ht="18" customHeight="1">
      <c r="A49" s="1"/>
      <c r="B49" s="9" t="s">
        <v>215</v>
      </c>
      <c r="C49" s="9" t="s">
        <v>216</v>
      </c>
      <c r="D49" s="9" t="s">
        <v>198</v>
      </c>
      <c r="E49" s="20" t="s">
        <v>217</v>
      </c>
      <c r="F49" s="20"/>
      <c r="G49" s="24">
        <v>54250</v>
      </c>
      <c r="H49" s="24">
        <v>54250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3">
        <v>54250</v>
      </c>
      <c r="S49" s="1"/>
    </row>
    <row r="50" spans="1:19" ht="13.5" customHeight="1">
      <c r="A50" s="1"/>
      <c r="B50" s="7" t="s">
        <v>119</v>
      </c>
      <c r="C50" s="7" t="s">
        <v>218</v>
      </c>
      <c r="D50" s="8" t="s">
        <v>119</v>
      </c>
      <c r="E50" s="19" t="s">
        <v>219</v>
      </c>
      <c r="F50" s="19"/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72000</v>
      </c>
      <c r="M50" s="23">
        <v>0</v>
      </c>
      <c r="N50" s="23">
        <v>72000</v>
      </c>
      <c r="O50" s="23">
        <v>0</v>
      </c>
      <c r="P50" s="23">
        <v>0</v>
      </c>
      <c r="Q50" s="23">
        <v>0</v>
      </c>
      <c r="R50" s="23">
        <v>72000</v>
      </c>
      <c r="S50" s="1"/>
    </row>
    <row r="51" spans="1:19" ht="18" customHeight="1">
      <c r="A51" s="1"/>
      <c r="B51" s="9" t="s">
        <v>220</v>
      </c>
      <c r="C51" s="9" t="s">
        <v>221</v>
      </c>
      <c r="D51" s="9" t="s">
        <v>222</v>
      </c>
      <c r="E51" s="20" t="s">
        <v>223</v>
      </c>
      <c r="F51" s="20"/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72000</v>
      </c>
      <c r="M51" s="24">
        <v>0</v>
      </c>
      <c r="N51" s="24">
        <v>72000</v>
      </c>
      <c r="O51" s="24">
        <v>0</v>
      </c>
      <c r="P51" s="24">
        <v>0</v>
      </c>
      <c r="Q51" s="24">
        <v>0</v>
      </c>
      <c r="R51" s="23">
        <v>72000</v>
      </c>
      <c r="S51" s="1"/>
    </row>
    <row r="52" spans="1:19" ht="25.5" customHeight="1">
      <c r="A52" s="1"/>
      <c r="B52" s="7" t="s">
        <v>224</v>
      </c>
      <c r="C52" s="7" t="s">
        <v>119</v>
      </c>
      <c r="D52" s="8" t="s">
        <v>119</v>
      </c>
      <c r="E52" s="25" t="s">
        <v>225</v>
      </c>
      <c r="F52" s="25"/>
      <c r="G52" s="23">
        <v>89224786</v>
      </c>
      <c r="H52" s="23">
        <v>89224786</v>
      </c>
      <c r="I52" s="23">
        <v>59494514</v>
      </c>
      <c r="J52" s="23">
        <v>6902869</v>
      </c>
      <c r="K52" s="23">
        <v>0</v>
      </c>
      <c r="L52" s="23">
        <v>9601529</v>
      </c>
      <c r="M52" s="23">
        <v>7151529</v>
      </c>
      <c r="N52" s="23">
        <v>2450000</v>
      </c>
      <c r="O52" s="23">
        <v>0</v>
      </c>
      <c r="P52" s="23">
        <v>0</v>
      </c>
      <c r="Q52" s="23">
        <v>7151529</v>
      </c>
      <c r="R52" s="23">
        <v>98826315</v>
      </c>
      <c r="S52" s="1"/>
    </row>
    <row r="53" spans="1:19" ht="25.5" customHeight="1">
      <c r="A53" s="1"/>
      <c r="B53" s="7" t="s">
        <v>226</v>
      </c>
      <c r="C53" s="7" t="s">
        <v>119</v>
      </c>
      <c r="D53" s="8" t="s">
        <v>119</v>
      </c>
      <c r="E53" s="25" t="s">
        <v>336</v>
      </c>
      <c r="F53" s="25"/>
      <c r="G53" s="23">
        <v>89224786</v>
      </c>
      <c r="H53" s="23">
        <v>89224786</v>
      </c>
      <c r="I53" s="23">
        <v>59494514</v>
      </c>
      <c r="J53" s="23">
        <v>6902869</v>
      </c>
      <c r="K53" s="23">
        <v>0</v>
      </c>
      <c r="L53" s="23">
        <v>9601529</v>
      </c>
      <c r="M53" s="23">
        <v>7151529</v>
      </c>
      <c r="N53" s="23">
        <v>2450000</v>
      </c>
      <c r="O53" s="23">
        <v>0</v>
      </c>
      <c r="P53" s="23">
        <v>0</v>
      </c>
      <c r="Q53" s="23">
        <v>7151529</v>
      </c>
      <c r="R53" s="23">
        <v>98826315</v>
      </c>
      <c r="S53" s="1"/>
    </row>
    <row r="54" spans="1:19" ht="13.5" customHeight="1">
      <c r="A54" s="1"/>
      <c r="B54" s="7" t="s">
        <v>119</v>
      </c>
      <c r="C54" s="7" t="s">
        <v>122</v>
      </c>
      <c r="D54" s="8" t="s">
        <v>119</v>
      </c>
      <c r="E54" s="19" t="s">
        <v>123</v>
      </c>
      <c r="F54" s="19"/>
      <c r="G54" s="23">
        <v>635182</v>
      </c>
      <c r="H54" s="23">
        <v>635182</v>
      </c>
      <c r="I54" s="23">
        <v>515357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635182</v>
      </c>
      <c r="S54" s="1"/>
    </row>
    <row r="55" spans="1:19" ht="25.5" customHeight="1">
      <c r="A55" s="1"/>
      <c r="B55" s="9" t="s">
        <v>227</v>
      </c>
      <c r="C55" s="9" t="s">
        <v>228</v>
      </c>
      <c r="D55" s="9" t="s">
        <v>126</v>
      </c>
      <c r="E55" s="20" t="s">
        <v>229</v>
      </c>
      <c r="F55" s="20"/>
      <c r="G55" s="24">
        <v>635182</v>
      </c>
      <c r="H55" s="24">
        <v>635182</v>
      </c>
      <c r="I55" s="24">
        <v>515357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3">
        <v>635182</v>
      </c>
      <c r="S55" s="1"/>
    </row>
    <row r="56" spans="1:19" ht="13.5" customHeight="1">
      <c r="A56" s="1"/>
      <c r="B56" s="7" t="s">
        <v>119</v>
      </c>
      <c r="C56" s="7" t="s">
        <v>230</v>
      </c>
      <c r="D56" s="8" t="s">
        <v>119</v>
      </c>
      <c r="E56" s="19" t="s">
        <v>231</v>
      </c>
      <c r="F56" s="19"/>
      <c r="G56" s="23">
        <v>88550114</v>
      </c>
      <c r="H56" s="23">
        <v>88550114</v>
      </c>
      <c r="I56" s="23">
        <v>58979157</v>
      </c>
      <c r="J56" s="23">
        <v>6902869</v>
      </c>
      <c r="K56" s="23">
        <v>0</v>
      </c>
      <c r="L56" s="23">
        <v>9116302</v>
      </c>
      <c r="M56" s="23">
        <v>6666302</v>
      </c>
      <c r="N56" s="23">
        <v>2450000</v>
      </c>
      <c r="O56" s="23">
        <v>0</v>
      </c>
      <c r="P56" s="23">
        <v>0</v>
      </c>
      <c r="Q56" s="23">
        <v>6666302</v>
      </c>
      <c r="R56" s="23">
        <v>97666416</v>
      </c>
      <c r="S56" s="1"/>
    </row>
    <row r="57" spans="1:19" ht="13.5" customHeight="1">
      <c r="A57" s="1"/>
      <c r="B57" s="9" t="s">
        <v>232</v>
      </c>
      <c r="C57" s="9" t="s">
        <v>158</v>
      </c>
      <c r="D57" s="9" t="s">
        <v>233</v>
      </c>
      <c r="E57" s="20" t="s">
        <v>234</v>
      </c>
      <c r="F57" s="20"/>
      <c r="G57" s="24">
        <v>12661970</v>
      </c>
      <c r="H57" s="24">
        <v>12661970</v>
      </c>
      <c r="I57" s="24">
        <v>8428294</v>
      </c>
      <c r="J57" s="24">
        <v>1303989</v>
      </c>
      <c r="K57" s="24">
        <v>0</v>
      </c>
      <c r="L57" s="24">
        <v>955000</v>
      </c>
      <c r="M57" s="24">
        <v>15000</v>
      </c>
      <c r="N57" s="24">
        <v>940000</v>
      </c>
      <c r="O57" s="24">
        <v>0</v>
      </c>
      <c r="P57" s="24">
        <v>0</v>
      </c>
      <c r="Q57" s="24">
        <v>15000</v>
      </c>
      <c r="R57" s="23">
        <v>13616970</v>
      </c>
      <c r="S57" s="1"/>
    </row>
    <row r="58" spans="1:19" ht="18" customHeight="1">
      <c r="A58" s="1"/>
      <c r="B58" s="9" t="s">
        <v>235</v>
      </c>
      <c r="C58" s="9" t="s">
        <v>236</v>
      </c>
      <c r="D58" s="9" t="s">
        <v>237</v>
      </c>
      <c r="E58" s="20" t="s">
        <v>238</v>
      </c>
      <c r="F58" s="20"/>
      <c r="G58" s="24">
        <v>23399187</v>
      </c>
      <c r="H58" s="24">
        <v>23399187</v>
      </c>
      <c r="I58" s="24">
        <v>11345547</v>
      </c>
      <c r="J58" s="24">
        <v>5357684</v>
      </c>
      <c r="K58" s="24">
        <v>0</v>
      </c>
      <c r="L58" s="24">
        <v>1557300</v>
      </c>
      <c r="M58" s="24">
        <v>47300</v>
      </c>
      <c r="N58" s="24">
        <v>1510000</v>
      </c>
      <c r="O58" s="24">
        <v>0</v>
      </c>
      <c r="P58" s="24">
        <v>0</v>
      </c>
      <c r="Q58" s="24">
        <v>47300</v>
      </c>
      <c r="R58" s="23">
        <v>24956487</v>
      </c>
      <c r="S58" s="1"/>
    </row>
    <row r="59" spans="1:19" ht="13.5" customHeight="1">
      <c r="A59" s="1"/>
      <c r="B59" s="8" t="s">
        <v>119</v>
      </c>
      <c r="C59" s="8" t="s">
        <v>119</v>
      </c>
      <c r="D59" s="8" t="s">
        <v>119</v>
      </c>
      <c r="E59" s="20" t="s">
        <v>239</v>
      </c>
      <c r="F59" s="20"/>
      <c r="G59" s="24">
        <v>1798300</v>
      </c>
      <c r="H59" s="24">
        <v>1798300</v>
      </c>
      <c r="I59" s="24">
        <v>1474016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3">
        <v>1798300</v>
      </c>
      <c r="S59" s="1"/>
    </row>
    <row r="60" spans="1:19" ht="13.5" customHeight="1" hidden="1">
      <c r="A60" s="1"/>
      <c r="B60" s="8" t="s">
        <v>119</v>
      </c>
      <c r="C60" s="8" t="s">
        <v>119</v>
      </c>
      <c r="D60" s="8" t="s">
        <v>119</v>
      </c>
      <c r="E60" s="20" t="s">
        <v>240</v>
      </c>
      <c r="F60" s="20"/>
      <c r="G60" s="24">
        <v>18013243</v>
      </c>
      <c r="H60" s="24">
        <v>18013243</v>
      </c>
      <c r="I60" s="24">
        <v>7428738</v>
      </c>
      <c r="J60" s="24">
        <v>5152221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3">
        <v>18013243</v>
      </c>
      <c r="S60" s="1"/>
    </row>
    <row r="61" spans="1:19" ht="13.5" customHeight="1" hidden="1">
      <c r="A61" s="1"/>
      <c r="B61" s="8" t="s">
        <v>119</v>
      </c>
      <c r="C61" s="8" t="s">
        <v>119</v>
      </c>
      <c r="D61" s="8" t="s">
        <v>119</v>
      </c>
      <c r="E61" s="20" t="s">
        <v>241</v>
      </c>
      <c r="F61" s="20"/>
      <c r="G61" s="24">
        <v>3587644</v>
      </c>
      <c r="H61" s="24">
        <v>3587644</v>
      </c>
      <c r="I61" s="24">
        <v>2442793</v>
      </c>
      <c r="J61" s="24">
        <v>205463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3">
        <v>3587644</v>
      </c>
      <c r="S61" s="1"/>
    </row>
    <row r="62" spans="1:19" ht="18" customHeight="1">
      <c r="A62" s="1"/>
      <c r="B62" s="9" t="s">
        <v>242</v>
      </c>
      <c r="C62" s="9" t="s">
        <v>243</v>
      </c>
      <c r="D62" s="9" t="s">
        <v>237</v>
      </c>
      <c r="E62" s="20" t="s">
        <v>238</v>
      </c>
      <c r="F62" s="20"/>
      <c r="G62" s="24">
        <v>45513900</v>
      </c>
      <c r="H62" s="24">
        <v>45513900</v>
      </c>
      <c r="I62" s="24">
        <v>35500864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3">
        <v>45513900</v>
      </c>
      <c r="S62" s="1"/>
    </row>
    <row r="63" spans="1:19" ht="13.5" customHeight="1" hidden="1">
      <c r="A63" s="1"/>
      <c r="B63" s="8" t="s">
        <v>119</v>
      </c>
      <c r="C63" s="8" t="s">
        <v>119</v>
      </c>
      <c r="D63" s="8" t="s">
        <v>119</v>
      </c>
      <c r="E63" s="20" t="s">
        <v>244</v>
      </c>
      <c r="F63" s="20"/>
      <c r="G63" s="24">
        <v>45513900</v>
      </c>
      <c r="H63" s="24">
        <v>45513900</v>
      </c>
      <c r="I63" s="24">
        <v>35500864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3">
        <v>45513900</v>
      </c>
      <c r="S63" s="1"/>
    </row>
    <row r="64" spans="1:19" ht="18" customHeight="1">
      <c r="A64" s="1"/>
      <c r="B64" s="9" t="s">
        <v>245</v>
      </c>
      <c r="C64" s="9" t="s">
        <v>246</v>
      </c>
      <c r="D64" s="9" t="s">
        <v>237</v>
      </c>
      <c r="E64" s="20" t="s">
        <v>238</v>
      </c>
      <c r="F64" s="20"/>
      <c r="G64" s="24">
        <v>1390219</v>
      </c>
      <c r="H64" s="24">
        <v>1390219</v>
      </c>
      <c r="I64" s="24">
        <v>0</v>
      </c>
      <c r="J64" s="24">
        <v>0</v>
      </c>
      <c r="K64" s="24">
        <v>0</v>
      </c>
      <c r="L64" s="24">
        <v>6266611</v>
      </c>
      <c r="M64" s="24">
        <v>6266611</v>
      </c>
      <c r="N64" s="24">
        <v>0</v>
      </c>
      <c r="O64" s="24">
        <v>0</v>
      </c>
      <c r="P64" s="24">
        <v>0</v>
      </c>
      <c r="Q64" s="24">
        <v>6266611</v>
      </c>
      <c r="R64" s="23">
        <v>7656830</v>
      </c>
      <c r="S64" s="1"/>
    </row>
    <row r="65" spans="1:19" ht="18" customHeight="1" hidden="1">
      <c r="A65" s="1"/>
      <c r="B65" s="8" t="s">
        <v>119</v>
      </c>
      <c r="C65" s="8" t="s">
        <v>119</v>
      </c>
      <c r="D65" s="8" t="s">
        <v>119</v>
      </c>
      <c r="E65" s="20" t="s">
        <v>247</v>
      </c>
      <c r="F65" s="20"/>
      <c r="G65" s="24">
        <v>1390219</v>
      </c>
      <c r="H65" s="24">
        <v>1390219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3">
        <v>1390219</v>
      </c>
      <c r="S65" s="1"/>
    </row>
    <row r="66" spans="1:19" ht="25.5" customHeight="1">
      <c r="A66" s="1"/>
      <c r="B66" s="9" t="s">
        <v>248</v>
      </c>
      <c r="C66" s="9" t="s">
        <v>147</v>
      </c>
      <c r="D66" s="9" t="s">
        <v>249</v>
      </c>
      <c r="E66" s="20" t="s">
        <v>250</v>
      </c>
      <c r="F66" s="20"/>
      <c r="G66" s="24">
        <v>2393033</v>
      </c>
      <c r="H66" s="24">
        <v>2393033</v>
      </c>
      <c r="I66" s="24">
        <v>1779148</v>
      </c>
      <c r="J66" s="24">
        <v>158189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3">
        <v>2393033</v>
      </c>
      <c r="S66" s="1"/>
    </row>
    <row r="67" spans="1:19" ht="18" customHeight="1">
      <c r="A67" s="1"/>
      <c r="B67" s="9" t="s">
        <v>251</v>
      </c>
      <c r="C67" s="9" t="s">
        <v>252</v>
      </c>
      <c r="D67" s="9" t="s">
        <v>253</v>
      </c>
      <c r="E67" s="20" t="s">
        <v>254</v>
      </c>
      <c r="F67" s="20"/>
      <c r="G67" s="24">
        <v>2116122</v>
      </c>
      <c r="H67" s="24">
        <v>2116122</v>
      </c>
      <c r="I67" s="24">
        <v>1433672</v>
      </c>
      <c r="J67" s="24">
        <v>83007</v>
      </c>
      <c r="K67" s="24">
        <v>0</v>
      </c>
      <c r="L67" s="24">
        <v>11000</v>
      </c>
      <c r="M67" s="24">
        <v>11000</v>
      </c>
      <c r="N67" s="24">
        <v>0</v>
      </c>
      <c r="O67" s="24">
        <v>0</v>
      </c>
      <c r="P67" s="24">
        <v>0</v>
      </c>
      <c r="Q67" s="24">
        <v>11000</v>
      </c>
      <c r="R67" s="23">
        <v>2127122</v>
      </c>
      <c r="S67" s="1"/>
    </row>
    <row r="68" spans="1:19" ht="18" customHeight="1" hidden="1">
      <c r="A68" s="1"/>
      <c r="B68" s="8" t="s">
        <v>119</v>
      </c>
      <c r="C68" s="8" t="s">
        <v>119</v>
      </c>
      <c r="D68" s="8" t="s">
        <v>119</v>
      </c>
      <c r="E68" s="20" t="s">
        <v>255</v>
      </c>
      <c r="F68" s="20"/>
      <c r="G68" s="24">
        <v>1339244</v>
      </c>
      <c r="H68" s="24">
        <v>1339244</v>
      </c>
      <c r="I68" s="24">
        <v>1001289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3">
        <v>1339244</v>
      </c>
      <c r="S68" s="1"/>
    </row>
    <row r="69" spans="1:19" ht="18" customHeight="1" hidden="1">
      <c r="A69" s="1"/>
      <c r="B69" s="8" t="s">
        <v>119</v>
      </c>
      <c r="C69" s="8" t="s">
        <v>119</v>
      </c>
      <c r="D69" s="8" t="s">
        <v>119</v>
      </c>
      <c r="E69" s="20" t="s">
        <v>256</v>
      </c>
      <c r="F69" s="20"/>
      <c r="G69" s="24">
        <v>776878</v>
      </c>
      <c r="H69" s="24">
        <v>776878</v>
      </c>
      <c r="I69" s="24">
        <v>432383</v>
      </c>
      <c r="J69" s="24">
        <v>83007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3">
        <v>776878</v>
      </c>
      <c r="S69" s="1"/>
    </row>
    <row r="70" spans="1:19" ht="13.5" customHeight="1">
      <c r="A70" s="1"/>
      <c r="B70" s="9" t="s">
        <v>257</v>
      </c>
      <c r="C70" s="9" t="s">
        <v>258</v>
      </c>
      <c r="D70" s="9" t="s">
        <v>253</v>
      </c>
      <c r="E70" s="20" t="s">
        <v>259</v>
      </c>
      <c r="F70" s="20"/>
      <c r="G70" s="24">
        <v>12670</v>
      </c>
      <c r="H70" s="24">
        <v>12670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3">
        <v>12670</v>
      </c>
      <c r="S70" s="1"/>
    </row>
    <row r="71" spans="1:19" ht="25.5" customHeight="1">
      <c r="A71" s="1"/>
      <c r="B71" s="9" t="s">
        <v>260</v>
      </c>
      <c r="C71" s="9" t="s">
        <v>261</v>
      </c>
      <c r="D71" s="9" t="s">
        <v>253</v>
      </c>
      <c r="E71" s="20" t="s">
        <v>262</v>
      </c>
      <c r="F71" s="20"/>
      <c r="G71" s="24">
        <v>601619</v>
      </c>
      <c r="H71" s="24">
        <v>601619</v>
      </c>
      <c r="I71" s="24">
        <v>450359</v>
      </c>
      <c r="J71" s="24">
        <v>0</v>
      </c>
      <c r="K71" s="24">
        <v>0</v>
      </c>
      <c r="L71" s="24">
        <v>21000</v>
      </c>
      <c r="M71" s="24">
        <v>21000</v>
      </c>
      <c r="N71" s="24">
        <v>0</v>
      </c>
      <c r="O71" s="24">
        <v>0</v>
      </c>
      <c r="P71" s="24">
        <v>0</v>
      </c>
      <c r="Q71" s="24">
        <v>21000</v>
      </c>
      <c r="R71" s="23">
        <v>622619</v>
      </c>
      <c r="S71" s="1"/>
    </row>
    <row r="72" spans="1:19" ht="42" customHeight="1">
      <c r="A72" s="1"/>
      <c r="B72" s="9" t="s">
        <v>263</v>
      </c>
      <c r="C72" s="9" t="s">
        <v>264</v>
      </c>
      <c r="D72" s="9" t="s">
        <v>253</v>
      </c>
      <c r="E72" s="20" t="s">
        <v>265</v>
      </c>
      <c r="F72" s="20"/>
      <c r="G72" s="24">
        <v>26710</v>
      </c>
      <c r="H72" s="24">
        <v>26710</v>
      </c>
      <c r="I72" s="24">
        <v>0</v>
      </c>
      <c r="J72" s="24">
        <v>0</v>
      </c>
      <c r="K72" s="24">
        <v>0</v>
      </c>
      <c r="L72" s="24">
        <v>28806</v>
      </c>
      <c r="M72" s="24">
        <v>28806</v>
      </c>
      <c r="N72" s="24">
        <v>0</v>
      </c>
      <c r="O72" s="24">
        <v>0</v>
      </c>
      <c r="P72" s="24">
        <v>0</v>
      </c>
      <c r="Q72" s="24">
        <v>28806</v>
      </c>
      <c r="R72" s="23">
        <v>55516</v>
      </c>
      <c r="S72" s="1"/>
    </row>
    <row r="73" spans="1:19" ht="42" customHeight="1">
      <c r="A73" s="1"/>
      <c r="B73" s="9" t="s">
        <v>266</v>
      </c>
      <c r="C73" s="9" t="s">
        <v>267</v>
      </c>
      <c r="D73" s="9" t="s">
        <v>253</v>
      </c>
      <c r="E73" s="20" t="s">
        <v>268</v>
      </c>
      <c r="F73" s="20"/>
      <c r="G73" s="24">
        <v>389460</v>
      </c>
      <c r="H73" s="24">
        <v>389460</v>
      </c>
      <c r="I73" s="24">
        <v>13722</v>
      </c>
      <c r="J73" s="24">
        <v>0</v>
      </c>
      <c r="K73" s="24">
        <v>0</v>
      </c>
      <c r="L73" s="24">
        <v>259256</v>
      </c>
      <c r="M73" s="24">
        <v>259256</v>
      </c>
      <c r="N73" s="24">
        <v>0</v>
      </c>
      <c r="O73" s="24">
        <v>0</v>
      </c>
      <c r="P73" s="24">
        <v>0</v>
      </c>
      <c r="Q73" s="24">
        <v>259256</v>
      </c>
      <c r="R73" s="23">
        <v>648716</v>
      </c>
      <c r="S73" s="1"/>
    </row>
    <row r="74" spans="1:19" ht="18" customHeight="1" hidden="1">
      <c r="A74" s="1"/>
      <c r="B74" s="8" t="s">
        <v>119</v>
      </c>
      <c r="C74" s="8" t="s">
        <v>119</v>
      </c>
      <c r="D74" s="8" t="s">
        <v>119</v>
      </c>
      <c r="E74" s="20" t="s">
        <v>269</v>
      </c>
      <c r="F74" s="20"/>
      <c r="G74" s="24">
        <v>389460</v>
      </c>
      <c r="H74" s="24">
        <v>389460</v>
      </c>
      <c r="I74" s="24">
        <v>13722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3">
        <v>389460</v>
      </c>
      <c r="S74" s="1"/>
    </row>
    <row r="75" spans="1:19" ht="33.75" customHeight="1">
      <c r="A75" s="1"/>
      <c r="B75" s="9" t="s">
        <v>270</v>
      </c>
      <c r="C75" s="9" t="s">
        <v>271</v>
      </c>
      <c r="D75" s="9" t="s">
        <v>253</v>
      </c>
      <c r="E75" s="20" t="s">
        <v>272</v>
      </c>
      <c r="F75" s="20"/>
      <c r="G75" s="24">
        <v>34151</v>
      </c>
      <c r="H75" s="24">
        <v>34151</v>
      </c>
      <c r="I75" s="24">
        <v>27551</v>
      </c>
      <c r="J75" s="24">
        <v>0</v>
      </c>
      <c r="K75" s="24">
        <v>0</v>
      </c>
      <c r="L75" s="24">
        <v>17329</v>
      </c>
      <c r="M75" s="24">
        <v>17329</v>
      </c>
      <c r="N75" s="24">
        <v>0</v>
      </c>
      <c r="O75" s="24">
        <v>0</v>
      </c>
      <c r="P75" s="24">
        <v>0</v>
      </c>
      <c r="Q75" s="24">
        <v>17329</v>
      </c>
      <c r="R75" s="23">
        <v>51480</v>
      </c>
      <c r="S75" s="1"/>
    </row>
    <row r="76" spans="1:19" ht="18" customHeight="1" hidden="1">
      <c r="A76" s="1"/>
      <c r="B76" s="8" t="s">
        <v>119</v>
      </c>
      <c r="C76" s="8" t="s">
        <v>119</v>
      </c>
      <c r="D76" s="8" t="s">
        <v>119</v>
      </c>
      <c r="E76" s="20" t="s">
        <v>273</v>
      </c>
      <c r="F76" s="20"/>
      <c r="G76" s="24">
        <v>34151</v>
      </c>
      <c r="H76" s="24">
        <v>34151</v>
      </c>
      <c r="I76" s="24">
        <v>27551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3">
        <v>34151</v>
      </c>
      <c r="S76" s="1"/>
    </row>
    <row r="77" spans="1:19" ht="33.75" customHeight="1">
      <c r="A77" s="1"/>
      <c r="B77" s="9" t="s">
        <v>274</v>
      </c>
      <c r="C77" s="9" t="s">
        <v>275</v>
      </c>
      <c r="D77" s="9" t="s">
        <v>253</v>
      </c>
      <c r="E77" s="20" t="s">
        <v>276</v>
      </c>
      <c r="F77" s="20"/>
      <c r="G77" s="24">
        <v>11073</v>
      </c>
      <c r="H77" s="24">
        <v>11073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3">
        <v>11073</v>
      </c>
      <c r="S77" s="1"/>
    </row>
    <row r="78" spans="1:19" ht="33.75" customHeight="1" hidden="1">
      <c r="A78" s="1"/>
      <c r="B78" s="8" t="s">
        <v>119</v>
      </c>
      <c r="C78" s="8" t="s">
        <v>119</v>
      </c>
      <c r="D78" s="8" t="s">
        <v>119</v>
      </c>
      <c r="E78" s="20" t="s">
        <v>277</v>
      </c>
      <c r="F78" s="20"/>
      <c r="G78" s="24">
        <v>11073</v>
      </c>
      <c r="H78" s="24">
        <v>11073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3">
        <v>11073</v>
      </c>
      <c r="S78" s="1"/>
    </row>
    <row r="79" spans="1:19" ht="13.5" customHeight="1">
      <c r="A79" s="1"/>
      <c r="B79" s="7" t="s">
        <v>119</v>
      </c>
      <c r="C79" s="7" t="s">
        <v>278</v>
      </c>
      <c r="D79" s="8" t="s">
        <v>119</v>
      </c>
      <c r="E79" s="19" t="s">
        <v>279</v>
      </c>
      <c r="F79" s="19"/>
      <c r="G79" s="23">
        <v>39490</v>
      </c>
      <c r="H79" s="23">
        <v>39490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39490</v>
      </c>
      <c r="S79" s="1"/>
    </row>
    <row r="80" spans="1:19" ht="18" customHeight="1">
      <c r="A80" s="1"/>
      <c r="B80" s="9" t="s">
        <v>280</v>
      </c>
      <c r="C80" s="9" t="s">
        <v>281</v>
      </c>
      <c r="D80" s="9" t="s">
        <v>282</v>
      </c>
      <c r="E80" s="20" t="s">
        <v>283</v>
      </c>
      <c r="F80" s="20"/>
      <c r="G80" s="24">
        <v>39490</v>
      </c>
      <c r="H80" s="24">
        <v>39490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3">
        <v>39490</v>
      </c>
      <c r="S80" s="1"/>
    </row>
    <row r="81" spans="1:19" ht="13.5" customHeight="1">
      <c r="A81" s="1"/>
      <c r="B81" s="7" t="s">
        <v>119</v>
      </c>
      <c r="C81" s="7" t="s">
        <v>186</v>
      </c>
      <c r="D81" s="8" t="s">
        <v>119</v>
      </c>
      <c r="E81" s="19" t="s">
        <v>187</v>
      </c>
      <c r="F81" s="19"/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485227</v>
      </c>
      <c r="M81" s="23">
        <v>485227</v>
      </c>
      <c r="N81" s="23">
        <v>0</v>
      </c>
      <c r="O81" s="23">
        <v>0</v>
      </c>
      <c r="P81" s="23">
        <v>0</v>
      </c>
      <c r="Q81" s="23">
        <v>485227</v>
      </c>
      <c r="R81" s="23">
        <v>485227</v>
      </c>
      <c r="S81" s="1"/>
    </row>
    <row r="82" spans="1:19" ht="13.5" customHeight="1">
      <c r="A82" s="1"/>
      <c r="B82" s="9" t="s">
        <v>284</v>
      </c>
      <c r="C82" s="9" t="s">
        <v>285</v>
      </c>
      <c r="D82" s="9" t="s">
        <v>194</v>
      </c>
      <c r="E82" s="20" t="s">
        <v>286</v>
      </c>
      <c r="F82" s="20"/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485227</v>
      </c>
      <c r="M82" s="24">
        <v>485227</v>
      </c>
      <c r="N82" s="24">
        <v>0</v>
      </c>
      <c r="O82" s="24">
        <v>0</v>
      </c>
      <c r="P82" s="24">
        <v>0</v>
      </c>
      <c r="Q82" s="24">
        <v>485227</v>
      </c>
      <c r="R82" s="23">
        <v>485227</v>
      </c>
      <c r="S82" s="1"/>
    </row>
    <row r="83" spans="1:19" ht="18" customHeight="1">
      <c r="A83" s="1"/>
      <c r="B83" s="7" t="s">
        <v>287</v>
      </c>
      <c r="C83" s="7" t="s">
        <v>119</v>
      </c>
      <c r="D83" s="8" t="s">
        <v>119</v>
      </c>
      <c r="E83" s="25" t="s">
        <v>288</v>
      </c>
      <c r="F83" s="25"/>
      <c r="G83" s="23">
        <v>9333919</v>
      </c>
      <c r="H83" s="23">
        <v>9333919</v>
      </c>
      <c r="I83" s="23">
        <v>6462870</v>
      </c>
      <c r="J83" s="23">
        <v>835271</v>
      </c>
      <c r="K83" s="23">
        <v>0</v>
      </c>
      <c r="L83" s="23">
        <v>541552</v>
      </c>
      <c r="M83" s="23">
        <v>485152</v>
      </c>
      <c r="N83" s="23">
        <v>56400</v>
      </c>
      <c r="O83" s="23">
        <v>25820</v>
      </c>
      <c r="P83" s="23">
        <v>1900</v>
      </c>
      <c r="Q83" s="23">
        <v>485152</v>
      </c>
      <c r="R83" s="23">
        <v>9875471</v>
      </c>
      <c r="S83" s="1"/>
    </row>
    <row r="84" spans="1:19" ht="18" customHeight="1">
      <c r="A84" s="1"/>
      <c r="B84" s="7" t="s">
        <v>289</v>
      </c>
      <c r="C84" s="7" t="s">
        <v>119</v>
      </c>
      <c r="D84" s="8" t="s">
        <v>119</v>
      </c>
      <c r="E84" s="25" t="s">
        <v>337</v>
      </c>
      <c r="F84" s="25"/>
      <c r="G84" s="23">
        <v>9333919</v>
      </c>
      <c r="H84" s="23">
        <v>9333919</v>
      </c>
      <c r="I84" s="23">
        <v>6462870</v>
      </c>
      <c r="J84" s="23">
        <v>835271</v>
      </c>
      <c r="K84" s="23">
        <v>0</v>
      </c>
      <c r="L84" s="23">
        <v>541552</v>
      </c>
      <c r="M84" s="23">
        <v>485152</v>
      </c>
      <c r="N84" s="23">
        <v>56400</v>
      </c>
      <c r="O84" s="23">
        <v>25820</v>
      </c>
      <c r="P84" s="23">
        <v>1900</v>
      </c>
      <c r="Q84" s="23">
        <v>485152</v>
      </c>
      <c r="R84" s="23">
        <v>9875471</v>
      </c>
      <c r="S84" s="1"/>
    </row>
    <row r="85" spans="1:19" ht="13.5" customHeight="1">
      <c r="A85" s="1"/>
      <c r="B85" s="7" t="s">
        <v>119</v>
      </c>
      <c r="C85" s="7" t="s">
        <v>122</v>
      </c>
      <c r="D85" s="8" t="s">
        <v>119</v>
      </c>
      <c r="E85" s="19" t="s">
        <v>123</v>
      </c>
      <c r="F85" s="19"/>
      <c r="G85" s="23">
        <v>218480</v>
      </c>
      <c r="H85" s="23">
        <v>218480</v>
      </c>
      <c r="I85" s="23">
        <v>175953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218480</v>
      </c>
      <c r="S85" s="1"/>
    </row>
    <row r="86" spans="1:19" ht="25.5" customHeight="1">
      <c r="A86" s="1"/>
      <c r="B86" s="9" t="s">
        <v>290</v>
      </c>
      <c r="C86" s="9" t="s">
        <v>228</v>
      </c>
      <c r="D86" s="9" t="s">
        <v>126</v>
      </c>
      <c r="E86" s="20" t="s">
        <v>229</v>
      </c>
      <c r="F86" s="20"/>
      <c r="G86" s="24">
        <v>218480</v>
      </c>
      <c r="H86" s="24">
        <v>218480</v>
      </c>
      <c r="I86" s="24">
        <v>175953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3">
        <v>218480</v>
      </c>
      <c r="S86" s="1"/>
    </row>
    <row r="87" spans="1:19" ht="13.5" customHeight="1">
      <c r="A87" s="1"/>
      <c r="B87" s="7" t="s">
        <v>119</v>
      </c>
      <c r="C87" s="7" t="s">
        <v>230</v>
      </c>
      <c r="D87" s="8" t="s">
        <v>119</v>
      </c>
      <c r="E87" s="19" t="s">
        <v>231</v>
      </c>
      <c r="F87" s="19"/>
      <c r="G87" s="23">
        <v>1857635</v>
      </c>
      <c r="H87" s="23">
        <v>1857635</v>
      </c>
      <c r="I87" s="23">
        <v>1350920</v>
      </c>
      <c r="J87" s="23">
        <v>129444</v>
      </c>
      <c r="K87" s="23">
        <v>0</v>
      </c>
      <c r="L87" s="23">
        <v>42000</v>
      </c>
      <c r="M87" s="23">
        <v>0</v>
      </c>
      <c r="N87" s="23">
        <v>42000</v>
      </c>
      <c r="O87" s="23">
        <v>25820</v>
      </c>
      <c r="P87" s="23">
        <v>500</v>
      </c>
      <c r="Q87" s="23">
        <v>0</v>
      </c>
      <c r="R87" s="23">
        <v>1899635</v>
      </c>
      <c r="S87" s="1"/>
    </row>
    <row r="88" spans="1:19" ht="18" customHeight="1">
      <c r="A88" s="1"/>
      <c r="B88" s="9" t="s">
        <v>291</v>
      </c>
      <c r="C88" s="9" t="s">
        <v>292</v>
      </c>
      <c r="D88" s="9" t="s">
        <v>249</v>
      </c>
      <c r="E88" s="20" t="s">
        <v>293</v>
      </c>
      <c r="F88" s="20"/>
      <c r="G88" s="24">
        <v>1857635</v>
      </c>
      <c r="H88" s="24">
        <v>1857635</v>
      </c>
      <c r="I88" s="24">
        <v>1350920</v>
      </c>
      <c r="J88" s="24">
        <v>129444</v>
      </c>
      <c r="K88" s="24">
        <v>0</v>
      </c>
      <c r="L88" s="24">
        <v>42000</v>
      </c>
      <c r="M88" s="24">
        <v>0</v>
      </c>
      <c r="N88" s="24">
        <v>42000</v>
      </c>
      <c r="O88" s="24">
        <v>25820</v>
      </c>
      <c r="P88" s="24">
        <v>500</v>
      </c>
      <c r="Q88" s="24">
        <v>0</v>
      </c>
      <c r="R88" s="23">
        <v>1899635</v>
      </c>
      <c r="S88" s="1"/>
    </row>
    <row r="89" spans="1:19" ht="13.5" customHeight="1">
      <c r="A89" s="1"/>
      <c r="B89" s="7" t="s">
        <v>119</v>
      </c>
      <c r="C89" s="7" t="s">
        <v>294</v>
      </c>
      <c r="D89" s="8" t="s">
        <v>119</v>
      </c>
      <c r="E89" s="19" t="s">
        <v>295</v>
      </c>
      <c r="F89" s="19"/>
      <c r="G89" s="23">
        <v>7257804</v>
      </c>
      <c r="H89" s="23">
        <v>7257804</v>
      </c>
      <c r="I89" s="23">
        <v>4935997</v>
      </c>
      <c r="J89" s="23">
        <v>705827</v>
      </c>
      <c r="K89" s="23">
        <v>0</v>
      </c>
      <c r="L89" s="23">
        <v>234669</v>
      </c>
      <c r="M89" s="23">
        <v>220269</v>
      </c>
      <c r="N89" s="23">
        <v>14400</v>
      </c>
      <c r="O89" s="23">
        <v>0</v>
      </c>
      <c r="P89" s="23">
        <v>1400</v>
      </c>
      <c r="Q89" s="23">
        <v>220269</v>
      </c>
      <c r="R89" s="23">
        <v>7492473</v>
      </c>
      <c r="S89" s="1"/>
    </row>
    <row r="90" spans="1:19" ht="13.5" customHeight="1">
      <c r="A90" s="1"/>
      <c r="B90" s="9" t="s">
        <v>296</v>
      </c>
      <c r="C90" s="9" t="s">
        <v>297</v>
      </c>
      <c r="D90" s="9" t="s">
        <v>298</v>
      </c>
      <c r="E90" s="20" t="s">
        <v>299</v>
      </c>
      <c r="F90" s="20"/>
      <c r="G90" s="24">
        <v>2653578</v>
      </c>
      <c r="H90" s="24">
        <v>2653578</v>
      </c>
      <c r="I90" s="24">
        <v>1910483</v>
      </c>
      <c r="J90" s="24">
        <v>169932</v>
      </c>
      <c r="K90" s="24">
        <v>0</v>
      </c>
      <c r="L90" s="24">
        <v>203900</v>
      </c>
      <c r="M90" s="24">
        <v>200000</v>
      </c>
      <c r="N90" s="24">
        <v>3900</v>
      </c>
      <c r="O90" s="24">
        <v>0</v>
      </c>
      <c r="P90" s="24">
        <v>0</v>
      </c>
      <c r="Q90" s="24">
        <v>200000</v>
      </c>
      <c r="R90" s="23">
        <v>2857478</v>
      </c>
      <c r="S90" s="1"/>
    </row>
    <row r="91" spans="1:19" ht="25.5" customHeight="1">
      <c r="A91" s="1"/>
      <c r="B91" s="9" t="s">
        <v>300</v>
      </c>
      <c r="C91" s="9" t="s">
        <v>301</v>
      </c>
      <c r="D91" s="9" t="s">
        <v>302</v>
      </c>
      <c r="E91" s="20" t="s">
        <v>303</v>
      </c>
      <c r="F91" s="20"/>
      <c r="G91" s="24">
        <v>4008441</v>
      </c>
      <c r="H91" s="24">
        <v>4008441</v>
      </c>
      <c r="I91" s="24">
        <v>2591028</v>
      </c>
      <c r="J91" s="24">
        <v>535895</v>
      </c>
      <c r="K91" s="24">
        <v>0</v>
      </c>
      <c r="L91" s="24">
        <v>10500</v>
      </c>
      <c r="M91" s="24">
        <v>0</v>
      </c>
      <c r="N91" s="24">
        <v>10500</v>
      </c>
      <c r="O91" s="24">
        <v>0</v>
      </c>
      <c r="P91" s="24">
        <v>1400</v>
      </c>
      <c r="Q91" s="24">
        <v>0</v>
      </c>
      <c r="R91" s="23">
        <v>4018941</v>
      </c>
      <c r="S91" s="1"/>
    </row>
    <row r="92" spans="1:19" ht="18" customHeight="1">
      <c r="A92" s="1"/>
      <c r="B92" s="9" t="s">
        <v>304</v>
      </c>
      <c r="C92" s="9" t="s">
        <v>305</v>
      </c>
      <c r="D92" s="9" t="s">
        <v>306</v>
      </c>
      <c r="E92" s="20" t="s">
        <v>307</v>
      </c>
      <c r="F92" s="20"/>
      <c r="G92" s="24">
        <v>595785</v>
      </c>
      <c r="H92" s="24">
        <v>595785</v>
      </c>
      <c r="I92" s="24">
        <v>434486</v>
      </c>
      <c r="J92" s="24">
        <v>0</v>
      </c>
      <c r="K92" s="24">
        <v>0</v>
      </c>
      <c r="L92" s="24">
        <v>20269</v>
      </c>
      <c r="M92" s="24">
        <v>20269</v>
      </c>
      <c r="N92" s="24">
        <v>0</v>
      </c>
      <c r="O92" s="24">
        <v>0</v>
      </c>
      <c r="P92" s="24">
        <v>0</v>
      </c>
      <c r="Q92" s="24">
        <v>20269</v>
      </c>
      <c r="R92" s="23">
        <v>616054</v>
      </c>
      <c r="S92" s="1"/>
    </row>
    <row r="93" spans="1:19" ht="13.5" customHeight="1">
      <c r="A93" s="1"/>
      <c r="B93" s="7" t="s">
        <v>119</v>
      </c>
      <c r="C93" s="7" t="s">
        <v>186</v>
      </c>
      <c r="D93" s="8" t="s">
        <v>119</v>
      </c>
      <c r="E93" s="19" t="s">
        <v>187</v>
      </c>
      <c r="F93" s="19"/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264883</v>
      </c>
      <c r="M93" s="23">
        <v>264883</v>
      </c>
      <c r="N93" s="23">
        <v>0</v>
      </c>
      <c r="O93" s="23">
        <v>0</v>
      </c>
      <c r="P93" s="23">
        <v>0</v>
      </c>
      <c r="Q93" s="23">
        <v>264883</v>
      </c>
      <c r="R93" s="23">
        <v>264883</v>
      </c>
      <c r="S93" s="1"/>
    </row>
    <row r="94" spans="1:19" ht="13.5" customHeight="1">
      <c r="A94" s="1"/>
      <c r="B94" s="9" t="s">
        <v>308</v>
      </c>
      <c r="C94" s="9" t="s">
        <v>309</v>
      </c>
      <c r="D94" s="9" t="s">
        <v>194</v>
      </c>
      <c r="E94" s="20" t="s">
        <v>310</v>
      </c>
      <c r="F94" s="20"/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264883</v>
      </c>
      <c r="M94" s="24">
        <v>264883</v>
      </c>
      <c r="N94" s="24">
        <v>0</v>
      </c>
      <c r="O94" s="24">
        <v>0</v>
      </c>
      <c r="P94" s="24">
        <v>0</v>
      </c>
      <c r="Q94" s="24">
        <v>264883</v>
      </c>
      <c r="R94" s="23">
        <v>264883</v>
      </c>
      <c r="S94" s="1"/>
    </row>
    <row r="95" spans="1:19" ht="18" customHeight="1">
      <c r="A95" s="1"/>
      <c r="B95" s="7" t="s">
        <v>311</v>
      </c>
      <c r="C95" s="7" t="s">
        <v>119</v>
      </c>
      <c r="D95" s="8" t="s">
        <v>119</v>
      </c>
      <c r="E95" s="25" t="s">
        <v>338</v>
      </c>
      <c r="F95" s="25"/>
      <c r="G95" s="23">
        <v>1395686</v>
      </c>
      <c r="H95" s="23">
        <v>1385686</v>
      </c>
      <c r="I95" s="23">
        <v>982009</v>
      </c>
      <c r="J95" s="23">
        <v>11500</v>
      </c>
      <c r="K95" s="23">
        <v>0</v>
      </c>
      <c r="L95" s="23">
        <v>154284</v>
      </c>
      <c r="M95" s="23">
        <v>154284</v>
      </c>
      <c r="N95" s="23">
        <v>0</v>
      </c>
      <c r="O95" s="23">
        <v>0</v>
      </c>
      <c r="P95" s="23">
        <v>0</v>
      </c>
      <c r="Q95" s="23">
        <v>154284</v>
      </c>
      <c r="R95" s="23">
        <v>1549970</v>
      </c>
      <c r="S95" s="1"/>
    </row>
    <row r="96" spans="1:19" ht="18" customHeight="1">
      <c r="A96" s="1"/>
      <c r="B96" s="7" t="s">
        <v>313</v>
      </c>
      <c r="C96" s="7" t="s">
        <v>119</v>
      </c>
      <c r="D96" s="8" t="s">
        <v>119</v>
      </c>
      <c r="E96" s="25" t="s">
        <v>339</v>
      </c>
      <c r="F96" s="25"/>
      <c r="G96" s="23">
        <v>1395686</v>
      </c>
      <c r="H96" s="23">
        <v>1385686</v>
      </c>
      <c r="I96" s="23">
        <v>982009</v>
      </c>
      <c r="J96" s="23">
        <v>11500</v>
      </c>
      <c r="K96" s="23">
        <v>0</v>
      </c>
      <c r="L96" s="23">
        <v>154284</v>
      </c>
      <c r="M96" s="23">
        <v>154284</v>
      </c>
      <c r="N96" s="23">
        <v>0</v>
      </c>
      <c r="O96" s="23">
        <v>0</v>
      </c>
      <c r="P96" s="23">
        <v>0</v>
      </c>
      <c r="Q96" s="23">
        <v>154284</v>
      </c>
      <c r="R96" s="23">
        <v>1549970</v>
      </c>
      <c r="S96" s="1"/>
    </row>
    <row r="97" spans="1:19" ht="13.5" customHeight="1">
      <c r="A97" s="1"/>
      <c r="B97" s="7" t="s">
        <v>119</v>
      </c>
      <c r="C97" s="7" t="s">
        <v>122</v>
      </c>
      <c r="D97" s="8" t="s">
        <v>119</v>
      </c>
      <c r="E97" s="19" t="s">
        <v>123</v>
      </c>
      <c r="F97" s="19"/>
      <c r="G97" s="23">
        <v>1262906</v>
      </c>
      <c r="H97" s="23">
        <v>1262906</v>
      </c>
      <c r="I97" s="23">
        <v>982009</v>
      </c>
      <c r="J97" s="23">
        <v>11500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1262906</v>
      </c>
      <c r="S97" s="1"/>
    </row>
    <row r="98" spans="1:19" ht="25.5" customHeight="1">
      <c r="A98" s="1"/>
      <c r="B98" s="9" t="s">
        <v>314</v>
      </c>
      <c r="C98" s="9" t="s">
        <v>228</v>
      </c>
      <c r="D98" s="9" t="s">
        <v>126</v>
      </c>
      <c r="E98" s="20" t="s">
        <v>229</v>
      </c>
      <c r="F98" s="20"/>
      <c r="G98" s="24">
        <v>1262906</v>
      </c>
      <c r="H98" s="24">
        <v>1262906</v>
      </c>
      <c r="I98" s="24">
        <v>982009</v>
      </c>
      <c r="J98" s="24">
        <v>11500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3">
        <v>1262906</v>
      </c>
      <c r="S98" s="1"/>
    </row>
    <row r="99" spans="1:19" ht="13.5" customHeight="1">
      <c r="A99" s="1"/>
      <c r="B99" s="7" t="s">
        <v>119</v>
      </c>
      <c r="C99" s="7" t="s">
        <v>315</v>
      </c>
      <c r="D99" s="8" t="s">
        <v>119</v>
      </c>
      <c r="E99" s="19" t="s">
        <v>316</v>
      </c>
      <c r="F99" s="19"/>
      <c r="G99" s="23">
        <v>10000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10000</v>
      </c>
      <c r="S99" s="1"/>
    </row>
    <row r="100" spans="1:19" ht="13.5" customHeight="1">
      <c r="A100" s="1"/>
      <c r="B100" s="9" t="s">
        <v>317</v>
      </c>
      <c r="C100" s="9" t="s">
        <v>318</v>
      </c>
      <c r="D100" s="9" t="s">
        <v>319</v>
      </c>
      <c r="E100" s="20" t="s">
        <v>320</v>
      </c>
      <c r="F100" s="20"/>
      <c r="G100" s="24">
        <v>10000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3">
        <v>10000</v>
      </c>
      <c r="S100" s="1"/>
    </row>
    <row r="101" spans="1:19" ht="13.5" customHeight="1">
      <c r="A101" s="1"/>
      <c r="B101" s="7" t="s">
        <v>119</v>
      </c>
      <c r="C101" s="7" t="s">
        <v>321</v>
      </c>
      <c r="D101" s="8" t="s">
        <v>119</v>
      </c>
      <c r="E101" s="19" t="s">
        <v>322</v>
      </c>
      <c r="F101" s="19"/>
      <c r="G101" s="23">
        <v>122780</v>
      </c>
      <c r="H101" s="23">
        <v>122780</v>
      </c>
      <c r="I101" s="23">
        <v>0</v>
      </c>
      <c r="J101" s="23">
        <v>0</v>
      </c>
      <c r="K101" s="23">
        <v>0</v>
      </c>
      <c r="L101" s="23">
        <v>154284</v>
      </c>
      <c r="M101" s="23">
        <v>154284</v>
      </c>
      <c r="N101" s="23">
        <v>0</v>
      </c>
      <c r="O101" s="23">
        <v>0</v>
      </c>
      <c r="P101" s="23">
        <v>0</v>
      </c>
      <c r="Q101" s="23">
        <v>154284</v>
      </c>
      <c r="R101" s="23">
        <v>277064</v>
      </c>
      <c r="S101" s="1"/>
    </row>
    <row r="102" spans="1:19" ht="13.5" customHeight="1">
      <c r="A102" s="1"/>
      <c r="B102" s="9" t="s">
        <v>323</v>
      </c>
      <c r="C102" s="9" t="s">
        <v>324</v>
      </c>
      <c r="D102" s="9" t="s">
        <v>325</v>
      </c>
      <c r="E102" s="20" t="s">
        <v>326</v>
      </c>
      <c r="F102" s="20"/>
      <c r="G102" s="24">
        <v>1610</v>
      </c>
      <c r="H102" s="24">
        <v>1610</v>
      </c>
      <c r="I102" s="24">
        <v>0</v>
      </c>
      <c r="J102" s="24">
        <v>0</v>
      </c>
      <c r="K102" s="24">
        <v>0</v>
      </c>
      <c r="L102" s="24">
        <v>142284</v>
      </c>
      <c r="M102" s="24">
        <v>142284</v>
      </c>
      <c r="N102" s="24">
        <v>0</v>
      </c>
      <c r="O102" s="24">
        <v>0</v>
      </c>
      <c r="P102" s="24">
        <v>0</v>
      </c>
      <c r="Q102" s="24">
        <v>142284</v>
      </c>
      <c r="R102" s="23">
        <v>143894</v>
      </c>
      <c r="S102" s="1"/>
    </row>
    <row r="103" spans="1:19" ht="25.5" customHeight="1">
      <c r="A103" s="1"/>
      <c r="B103" s="9" t="s">
        <v>327</v>
      </c>
      <c r="C103" s="9" t="s">
        <v>328</v>
      </c>
      <c r="D103" s="9" t="s">
        <v>325</v>
      </c>
      <c r="E103" s="20" t="s">
        <v>329</v>
      </c>
      <c r="F103" s="20"/>
      <c r="G103" s="24">
        <v>121170</v>
      </c>
      <c r="H103" s="24">
        <v>121170</v>
      </c>
      <c r="I103" s="24">
        <v>0</v>
      </c>
      <c r="J103" s="24">
        <v>0</v>
      </c>
      <c r="K103" s="24">
        <v>0</v>
      </c>
      <c r="L103" s="24">
        <v>12000</v>
      </c>
      <c r="M103" s="24">
        <v>12000</v>
      </c>
      <c r="N103" s="24">
        <v>0</v>
      </c>
      <c r="O103" s="24">
        <v>0</v>
      </c>
      <c r="P103" s="24">
        <v>0</v>
      </c>
      <c r="Q103" s="24">
        <v>12000</v>
      </c>
      <c r="R103" s="23">
        <v>133170</v>
      </c>
      <c r="S103" s="1"/>
    </row>
    <row r="104" spans="1:19" ht="18" customHeight="1" hidden="1">
      <c r="A104" s="1"/>
      <c r="B104" s="8" t="s">
        <v>119</v>
      </c>
      <c r="C104" s="8" t="s">
        <v>119</v>
      </c>
      <c r="D104" s="8" t="s">
        <v>119</v>
      </c>
      <c r="E104" s="20" t="s">
        <v>330</v>
      </c>
      <c r="F104" s="20"/>
      <c r="G104" s="24">
        <v>3000</v>
      </c>
      <c r="H104" s="24">
        <v>3000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3">
        <v>3000</v>
      </c>
      <c r="S104" s="1"/>
    </row>
    <row r="105" spans="1:19" ht="15.75" customHeight="1">
      <c r="A105" s="1"/>
      <c r="B105" s="8" t="s">
        <v>331</v>
      </c>
      <c r="C105" s="8" t="s">
        <v>331</v>
      </c>
      <c r="D105" s="8" t="s">
        <v>331</v>
      </c>
      <c r="E105" s="21" t="s">
        <v>332</v>
      </c>
      <c r="F105" s="21"/>
      <c r="G105" s="23">
        <v>134506239</v>
      </c>
      <c r="H105" s="23">
        <v>133981769</v>
      </c>
      <c r="I105" s="23">
        <v>84503341</v>
      </c>
      <c r="J105" s="23">
        <v>9569567</v>
      </c>
      <c r="K105" s="23">
        <v>514470</v>
      </c>
      <c r="L105" s="23">
        <v>17958261</v>
      </c>
      <c r="M105" s="23">
        <v>14882073</v>
      </c>
      <c r="N105" s="23">
        <v>2826199</v>
      </c>
      <c r="O105" s="23">
        <v>120820</v>
      </c>
      <c r="P105" s="23">
        <v>61900</v>
      </c>
      <c r="Q105" s="23">
        <v>15132062</v>
      </c>
      <c r="R105" s="23">
        <v>152464500</v>
      </c>
      <c r="S105" s="1"/>
    </row>
    <row r="106" spans="1:19" ht="30" customHeight="1">
      <c r="A106" s="1"/>
      <c r="B106" s="1"/>
      <c r="C106" s="1"/>
      <c r="D106" s="26" t="s">
        <v>333</v>
      </c>
      <c r="E106" s="26"/>
      <c r="F106" s="26"/>
      <c r="G106" s="26"/>
      <c r="H106" s="26"/>
      <c r="I106" s="26"/>
      <c r="J106" s="27"/>
      <c r="K106" s="26" t="s">
        <v>334</v>
      </c>
      <c r="L106" s="26"/>
      <c r="M106" s="26"/>
      <c r="N106" s="26"/>
      <c r="O106" s="26"/>
      <c r="P106" s="26"/>
      <c r="Q106" s="1"/>
      <c r="R106" s="1"/>
      <c r="S106" s="1"/>
    </row>
  </sheetData>
  <mergeCells count="119">
    <mergeCell ref="K106:P106"/>
    <mergeCell ref="E103:F103"/>
    <mergeCell ref="E104:F104"/>
    <mergeCell ref="E105:F105"/>
    <mergeCell ref="D106:I106"/>
    <mergeCell ref="E99:F99"/>
    <mergeCell ref="E100:F100"/>
    <mergeCell ref="E101:F101"/>
    <mergeCell ref="E102:F102"/>
    <mergeCell ref="E95:F95"/>
    <mergeCell ref="E96:F96"/>
    <mergeCell ref="E97:F97"/>
    <mergeCell ref="E98:F98"/>
    <mergeCell ref="E91:F91"/>
    <mergeCell ref="E92:F92"/>
    <mergeCell ref="E93:F93"/>
    <mergeCell ref="E94:F94"/>
    <mergeCell ref="E87:F87"/>
    <mergeCell ref="E88:F88"/>
    <mergeCell ref="E89:F89"/>
    <mergeCell ref="E90:F90"/>
    <mergeCell ref="E83:F83"/>
    <mergeCell ref="E84:F84"/>
    <mergeCell ref="E85:F85"/>
    <mergeCell ref="E86:F86"/>
    <mergeCell ref="E79:F79"/>
    <mergeCell ref="E80:F80"/>
    <mergeCell ref="E81:F81"/>
    <mergeCell ref="E82:F82"/>
    <mergeCell ref="E75:F75"/>
    <mergeCell ref="E76:F76"/>
    <mergeCell ref="E77:F77"/>
    <mergeCell ref="E78:F78"/>
    <mergeCell ref="E71:F71"/>
    <mergeCell ref="E72:F72"/>
    <mergeCell ref="E73:F73"/>
    <mergeCell ref="E74:F74"/>
    <mergeCell ref="E67:F67"/>
    <mergeCell ref="E68:F68"/>
    <mergeCell ref="E69:F69"/>
    <mergeCell ref="E70:F70"/>
    <mergeCell ref="E63:F63"/>
    <mergeCell ref="E64:F64"/>
    <mergeCell ref="E65:F65"/>
    <mergeCell ref="E66:F66"/>
    <mergeCell ref="E59:F59"/>
    <mergeCell ref="E60:F60"/>
    <mergeCell ref="E61:F61"/>
    <mergeCell ref="E62:F62"/>
    <mergeCell ref="E55:F55"/>
    <mergeCell ref="E56:F56"/>
    <mergeCell ref="E57:F57"/>
    <mergeCell ref="E58:F58"/>
    <mergeCell ref="E51:F51"/>
    <mergeCell ref="E52:F52"/>
    <mergeCell ref="E53:F53"/>
    <mergeCell ref="E54:F54"/>
    <mergeCell ref="E47:F47"/>
    <mergeCell ref="E48:F48"/>
    <mergeCell ref="E49:F49"/>
    <mergeCell ref="E50:F50"/>
    <mergeCell ref="E43:F43"/>
    <mergeCell ref="E44:F44"/>
    <mergeCell ref="E45:F45"/>
    <mergeCell ref="E46:F46"/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7:F17"/>
    <mergeCell ref="E18:F18"/>
    <mergeCell ref="O11:P11"/>
    <mergeCell ref="Q11:Q12"/>
    <mergeCell ref="E13:F13"/>
    <mergeCell ref="E14:F14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10:B12"/>
    <mergeCell ref="C10:C12"/>
    <mergeCell ref="D10:D12"/>
    <mergeCell ref="E10:F12"/>
    <mergeCell ref="B5:R5"/>
    <mergeCell ref="B6:R6"/>
    <mergeCell ref="B7:E7"/>
    <mergeCell ref="B8:E8"/>
    <mergeCell ref="N1:R1"/>
    <mergeCell ref="N2:R2"/>
    <mergeCell ref="N3:R3"/>
    <mergeCell ref="N4:R4"/>
  </mergeCells>
  <printOptions/>
  <pageMargins left="0.07874015748031496" right="0.07874015748031496" top="0.6692913385826772" bottom="0.4724409448818898" header="0.5118110236220472" footer="0.5118110236220472"/>
  <pageSetup fitToHeight="6" fitToWidth="1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3"/>
  <sheetViews>
    <sheetView showZeros="0" workbookViewId="0" topLeftCell="A1">
      <selection activeCell="O21" sqref="O21"/>
    </sheetView>
  </sheetViews>
  <sheetFormatPr defaultColWidth="9.140625" defaultRowHeight="12.75"/>
  <cols>
    <col min="1" max="1" width="0.9921875" style="79" customWidth="1"/>
    <col min="2" max="2" width="5.8515625" style="79" customWidth="1"/>
    <col min="3" max="3" width="34.7109375" style="79" customWidth="1"/>
    <col min="4" max="4" width="15.00390625" style="79" hidden="1" customWidth="1"/>
    <col min="5" max="5" width="15.00390625" style="79" customWidth="1"/>
    <col min="6" max="7" width="19.421875" style="79" customWidth="1"/>
    <col min="8" max="8" width="18.28125" style="79" customWidth="1"/>
    <col min="9" max="11" width="15.00390625" style="79" customWidth="1"/>
    <col min="12" max="12" width="16.28125" style="79" customWidth="1"/>
    <col min="13" max="16384" width="9.140625" style="79" customWidth="1"/>
  </cols>
  <sheetData>
    <row r="1" ht="12.75">
      <c r="L1" s="80"/>
    </row>
    <row r="2" spans="2:12" s="82" customFormat="1" ht="12.75">
      <c r="B2" s="81"/>
      <c r="I2" s="83"/>
      <c r="J2" s="84" t="s">
        <v>50</v>
      </c>
      <c r="K2" s="84"/>
      <c r="L2" s="84"/>
    </row>
    <row r="3" spans="2:12" s="82" customFormat="1" ht="12.75" customHeight="1">
      <c r="B3" s="81"/>
      <c r="I3" s="85"/>
      <c r="J3" s="86" t="s">
        <v>80</v>
      </c>
      <c r="K3" s="87"/>
      <c r="L3" s="87"/>
    </row>
    <row r="4" spans="9:12" s="82" customFormat="1" ht="27" customHeight="1">
      <c r="I4" s="85"/>
      <c r="J4" s="86" t="s">
        <v>81</v>
      </c>
      <c r="K4" s="87"/>
      <c r="L4" s="87"/>
    </row>
    <row r="5" spans="9:12" s="82" customFormat="1" ht="12.75" customHeight="1">
      <c r="I5" s="85"/>
      <c r="J5" s="88" t="s">
        <v>82</v>
      </c>
      <c r="K5" s="89"/>
      <c r="L5" s="89"/>
    </row>
    <row r="6" spans="9:12" s="82" customFormat="1" ht="12.75" customHeight="1">
      <c r="I6" s="85"/>
      <c r="J6" s="90"/>
      <c r="K6" s="90"/>
      <c r="L6" s="90"/>
    </row>
    <row r="7" spans="9:11" s="82" customFormat="1" ht="12.75">
      <c r="I7" s="91">
        <f>'[1]Shapka'!J6</f>
        <v>0</v>
      </c>
      <c r="J7" s="91"/>
      <c r="K7" s="91"/>
    </row>
    <row r="8" spans="9:11" s="82" customFormat="1" ht="12.75">
      <c r="I8" s="91"/>
      <c r="J8" s="91"/>
      <c r="K8" s="91"/>
    </row>
    <row r="9" spans="2:12" ht="43.5" customHeight="1">
      <c r="B9" s="92" t="s">
        <v>51</v>
      </c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2:12" ht="16.5" customHeight="1">
      <c r="B10" s="93">
        <v>20507000000</v>
      </c>
      <c r="C10" s="93"/>
      <c r="D10" s="94"/>
      <c r="E10" s="94"/>
      <c r="F10" s="94"/>
      <c r="G10" s="94"/>
      <c r="H10" s="94"/>
      <c r="I10" s="94"/>
      <c r="J10" s="94"/>
      <c r="K10" s="94"/>
      <c r="L10" s="94"/>
    </row>
    <row r="11" spans="2:3" ht="13.5" customHeight="1" thickBot="1">
      <c r="B11" s="95" t="s">
        <v>86</v>
      </c>
      <c r="C11" s="95"/>
    </row>
    <row r="12" spans="2:12" s="102" customFormat="1" ht="23.25" customHeight="1">
      <c r="B12" s="96" t="s">
        <v>52</v>
      </c>
      <c r="C12" s="97" t="s">
        <v>53</v>
      </c>
      <c r="D12" s="98" t="s">
        <v>54</v>
      </c>
      <c r="E12" s="99" t="s">
        <v>54</v>
      </c>
      <c r="F12" s="100"/>
      <c r="G12" s="100"/>
      <c r="H12" s="100"/>
      <c r="I12" s="100"/>
      <c r="J12" s="100"/>
      <c r="K12" s="100"/>
      <c r="L12" s="101"/>
    </row>
    <row r="13" spans="2:12" s="102" customFormat="1" ht="56.25" customHeight="1" thickBot="1">
      <c r="B13" s="103"/>
      <c r="C13" s="104"/>
      <c r="D13" s="105" t="s">
        <v>55</v>
      </c>
      <c r="E13" s="105" t="s">
        <v>56</v>
      </c>
      <c r="F13" s="105" t="s">
        <v>57</v>
      </c>
      <c r="G13" s="105" t="s">
        <v>58</v>
      </c>
      <c r="H13" s="105" t="s">
        <v>59</v>
      </c>
      <c r="I13" s="105" t="s">
        <v>60</v>
      </c>
      <c r="J13" s="105" t="s">
        <v>61</v>
      </c>
      <c r="K13" s="106" t="s">
        <v>62</v>
      </c>
      <c r="L13" s="106" t="s">
        <v>63</v>
      </c>
    </row>
    <row r="14" spans="2:12" s="102" customFormat="1" ht="31.5" customHeight="1" thickBot="1">
      <c r="B14" s="107">
        <v>1</v>
      </c>
      <c r="C14" s="108" t="s">
        <v>64</v>
      </c>
      <c r="D14" s="109">
        <f>D15+D16+D17+D18+D23+D26</f>
        <v>0</v>
      </c>
      <c r="E14" s="109">
        <f aca="true" t="shared" si="0" ref="E14:L14">E15+E16</f>
        <v>0</v>
      </c>
      <c r="F14" s="109">
        <f t="shared" si="0"/>
        <v>1293.2</v>
      </c>
      <c r="G14" s="109">
        <f t="shared" si="0"/>
        <v>56</v>
      </c>
      <c r="H14" s="109">
        <f t="shared" si="0"/>
        <v>322.38800000000003</v>
      </c>
      <c r="I14" s="109">
        <f t="shared" si="0"/>
        <v>46.745</v>
      </c>
      <c r="J14" s="109">
        <f t="shared" si="0"/>
        <v>0</v>
      </c>
      <c r="K14" s="109">
        <f t="shared" si="0"/>
        <v>0</v>
      </c>
      <c r="L14" s="109">
        <f t="shared" si="0"/>
        <v>0</v>
      </c>
    </row>
    <row r="15" spans="2:12" s="102" customFormat="1" ht="27" customHeight="1" hidden="1">
      <c r="B15" s="110"/>
      <c r="C15" s="111" t="s">
        <v>65</v>
      </c>
      <c r="D15" s="112">
        <v>0</v>
      </c>
      <c r="E15" s="112"/>
      <c r="F15" s="112">
        <v>386</v>
      </c>
      <c r="G15" s="113">
        <v>56</v>
      </c>
      <c r="H15" s="114">
        <v>129.975</v>
      </c>
      <c r="I15" s="114">
        <v>46.745</v>
      </c>
      <c r="J15" s="112"/>
      <c r="K15" s="115"/>
      <c r="L15" s="115"/>
    </row>
    <row r="16" spans="2:12" ht="27" customHeight="1" hidden="1" thickBot="1">
      <c r="B16" s="116"/>
      <c r="C16" s="117" t="s">
        <v>66</v>
      </c>
      <c r="D16" s="118">
        <v>0</v>
      </c>
      <c r="E16" s="118"/>
      <c r="F16" s="119">
        <v>907.2</v>
      </c>
      <c r="G16" s="120"/>
      <c r="H16" s="118">
        <v>192.413</v>
      </c>
      <c r="I16" s="118"/>
      <c r="J16" s="119"/>
      <c r="K16" s="121"/>
      <c r="L16" s="121"/>
    </row>
    <row r="17" spans="2:12" ht="33" customHeight="1" thickBot="1">
      <c r="B17" s="122">
        <v>2</v>
      </c>
      <c r="C17" s="123" t="s">
        <v>67</v>
      </c>
      <c r="D17" s="124">
        <v>0</v>
      </c>
      <c r="E17" s="125">
        <f aca="true" t="shared" si="1" ref="E17:L17">SUM(E18:E22)</f>
        <v>433.104</v>
      </c>
      <c r="F17" s="125">
        <f t="shared" si="1"/>
        <v>3199</v>
      </c>
      <c r="G17" s="125">
        <f t="shared" si="1"/>
        <v>1919</v>
      </c>
      <c r="H17" s="125">
        <f t="shared" si="1"/>
        <v>247.948</v>
      </c>
      <c r="I17" s="125">
        <f t="shared" si="1"/>
        <v>386.807</v>
      </c>
      <c r="J17" s="125">
        <f t="shared" si="1"/>
        <v>248</v>
      </c>
      <c r="K17" s="125">
        <f t="shared" si="1"/>
        <v>0</v>
      </c>
      <c r="L17" s="125">
        <f t="shared" si="1"/>
        <v>0</v>
      </c>
    </row>
    <row r="18" spans="2:12" ht="27" customHeight="1" hidden="1">
      <c r="B18" s="110"/>
      <c r="C18" s="111" t="s">
        <v>68</v>
      </c>
      <c r="D18" s="114">
        <v>0</v>
      </c>
      <c r="E18" s="114"/>
      <c r="F18" s="112">
        <v>1438</v>
      </c>
      <c r="G18" s="112">
        <v>937</v>
      </c>
      <c r="H18" s="114">
        <v>75.643</v>
      </c>
      <c r="I18" s="114">
        <v>70.987</v>
      </c>
      <c r="J18" s="112">
        <v>23</v>
      </c>
      <c r="K18" s="126"/>
      <c r="L18" s="126"/>
    </row>
    <row r="19" spans="2:12" ht="27" customHeight="1" hidden="1">
      <c r="B19" s="110"/>
      <c r="C19" s="111" t="s">
        <v>69</v>
      </c>
      <c r="D19" s="114"/>
      <c r="E19" s="114"/>
      <c r="F19" s="112">
        <v>107</v>
      </c>
      <c r="G19" s="112"/>
      <c r="H19" s="114">
        <v>55.187</v>
      </c>
      <c r="I19" s="114">
        <f>8.325+5.751</f>
        <v>14.076</v>
      </c>
      <c r="J19" s="112">
        <v>15</v>
      </c>
      <c r="K19" s="126"/>
      <c r="L19" s="126"/>
    </row>
    <row r="20" spans="2:12" ht="27" customHeight="1" hidden="1">
      <c r="B20" s="110"/>
      <c r="C20" s="111" t="s">
        <v>70</v>
      </c>
      <c r="D20" s="114"/>
      <c r="E20" s="114">
        <v>381.003</v>
      </c>
      <c r="F20" s="112">
        <v>1512</v>
      </c>
      <c r="G20" s="112">
        <v>840</v>
      </c>
      <c r="H20" s="114">
        <v>110.11</v>
      </c>
      <c r="I20" s="114">
        <v>299.725</v>
      </c>
      <c r="J20" s="112">
        <v>210</v>
      </c>
      <c r="K20" s="126"/>
      <c r="L20" s="126"/>
    </row>
    <row r="21" spans="2:12" ht="27" customHeight="1" hidden="1">
      <c r="B21" s="110"/>
      <c r="C21" s="111" t="s">
        <v>71</v>
      </c>
      <c r="D21" s="114"/>
      <c r="E21" s="114">
        <v>52.101</v>
      </c>
      <c r="F21" s="112">
        <v>70</v>
      </c>
      <c r="G21" s="112">
        <v>70</v>
      </c>
      <c r="H21" s="114">
        <v>2.008</v>
      </c>
      <c r="I21" s="114"/>
      <c r="J21" s="112"/>
      <c r="K21" s="126"/>
      <c r="L21" s="126"/>
    </row>
    <row r="22" spans="2:12" ht="33.75" customHeight="1" hidden="1" thickBot="1">
      <c r="B22" s="116"/>
      <c r="C22" s="117" t="s">
        <v>72</v>
      </c>
      <c r="D22" s="118"/>
      <c r="E22" s="118"/>
      <c r="F22" s="119">
        <v>72</v>
      </c>
      <c r="G22" s="119">
        <v>72</v>
      </c>
      <c r="H22" s="118">
        <v>5</v>
      </c>
      <c r="I22" s="118">
        <v>2.019</v>
      </c>
      <c r="J22" s="119"/>
      <c r="K22" s="127"/>
      <c r="L22" s="127"/>
    </row>
    <row r="23" spans="2:12" ht="39" customHeight="1" thickBot="1">
      <c r="B23" s="122">
        <v>3</v>
      </c>
      <c r="C23" s="123" t="s">
        <v>73</v>
      </c>
      <c r="D23" s="125">
        <v>0</v>
      </c>
      <c r="E23" s="125">
        <f aca="true" t="shared" si="2" ref="E23:L23">E24+E25+E26</f>
        <v>0</v>
      </c>
      <c r="F23" s="125">
        <f t="shared" si="2"/>
        <v>179</v>
      </c>
      <c r="G23" s="125">
        <f t="shared" si="2"/>
        <v>72</v>
      </c>
      <c r="H23" s="125">
        <f t="shared" si="2"/>
        <v>52.771</v>
      </c>
      <c r="I23" s="125">
        <f t="shared" si="2"/>
        <v>64.767</v>
      </c>
      <c r="J23" s="125">
        <f t="shared" si="2"/>
        <v>0</v>
      </c>
      <c r="K23" s="125">
        <f t="shared" si="2"/>
        <v>18</v>
      </c>
      <c r="L23" s="125">
        <f t="shared" si="2"/>
        <v>29</v>
      </c>
    </row>
    <row r="24" spans="2:12" ht="27" customHeight="1" hidden="1">
      <c r="B24" s="110"/>
      <c r="C24" s="111" t="s">
        <v>74</v>
      </c>
      <c r="D24" s="114"/>
      <c r="E24" s="114"/>
      <c r="F24" s="112">
        <v>30</v>
      </c>
      <c r="G24" s="113">
        <v>30</v>
      </c>
      <c r="H24" s="114">
        <v>1</v>
      </c>
      <c r="I24" s="114">
        <v>16.625</v>
      </c>
      <c r="J24" s="114"/>
      <c r="K24" s="126"/>
      <c r="L24" s="126"/>
    </row>
    <row r="25" spans="2:12" ht="27" customHeight="1" hidden="1">
      <c r="B25" s="110"/>
      <c r="C25" s="111" t="s">
        <v>75</v>
      </c>
      <c r="D25" s="114"/>
      <c r="E25" s="114"/>
      <c r="F25" s="112">
        <v>42</v>
      </c>
      <c r="G25" s="113">
        <v>42</v>
      </c>
      <c r="H25" s="114">
        <v>4.849</v>
      </c>
      <c r="I25" s="114">
        <v>18.933</v>
      </c>
      <c r="J25" s="114"/>
      <c r="K25" s="126"/>
      <c r="L25" s="126">
        <v>5</v>
      </c>
    </row>
    <row r="26" spans="2:12" ht="50.25" customHeight="1" hidden="1" thickBot="1">
      <c r="B26" s="128"/>
      <c r="C26" s="129" t="s">
        <v>76</v>
      </c>
      <c r="D26" s="130">
        <v>0</v>
      </c>
      <c r="E26" s="130"/>
      <c r="F26" s="130">
        <v>107</v>
      </c>
      <c r="G26" s="131"/>
      <c r="H26" s="132">
        <v>46.922</v>
      </c>
      <c r="I26" s="132">
        <v>29.209</v>
      </c>
      <c r="J26" s="130"/>
      <c r="K26" s="133">
        <v>18</v>
      </c>
      <c r="L26" s="134">
        <v>24</v>
      </c>
    </row>
    <row r="27" spans="2:12" ht="50.25" customHeight="1" thickBot="1">
      <c r="B27" s="135">
        <v>4</v>
      </c>
      <c r="C27" s="136" t="s">
        <v>77</v>
      </c>
      <c r="D27" s="137"/>
      <c r="E27" s="138"/>
      <c r="F27" s="137">
        <v>12</v>
      </c>
      <c r="G27" s="138"/>
      <c r="H27" s="138">
        <v>0.942</v>
      </c>
      <c r="I27" s="138">
        <v>2.128</v>
      </c>
      <c r="J27" s="139"/>
      <c r="K27" s="140"/>
      <c r="L27" s="140"/>
    </row>
    <row r="28" spans="2:12" s="141" customFormat="1" ht="62.25" customHeight="1" thickBot="1">
      <c r="B28" s="135">
        <v>5</v>
      </c>
      <c r="C28" s="136" t="s">
        <v>312</v>
      </c>
      <c r="D28" s="137"/>
      <c r="E28" s="138"/>
      <c r="F28" s="137">
        <v>22</v>
      </c>
      <c r="G28" s="138"/>
      <c r="H28" s="138">
        <v>0.594</v>
      </c>
      <c r="I28" s="138">
        <v>0.401</v>
      </c>
      <c r="J28" s="139"/>
      <c r="K28" s="140"/>
      <c r="L28" s="140"/>
    </row>
    <row r="29" spans="2:12" ht="44.25" customHeight="1" thickBot="1">
      <c r="B29" s="142" t="s">
        <v>78</v>
      </c>
      <c r="C29" s="143"/>
      <c r="D29" s="144">
        <f>SUM(D15:D26)</f>
        <v>0</v>
      </c>
      <c r="E29" s="145">
        <f aca="true" t="shared" si="3" ref="E29:L29">E14+E17+E23+E28+E27</f>
        <v>433.104</v>
      </c>
      <c r="F29" s="145">
        <f t="shared" si="3"/>
        <v>4705.2</v>
      </c>
      <c r="G29" s="145">
        <f t="shared" si="3"/>
        <v>2047</v>
      </c>
      <c r="H29" s="145">
        <f t="shared" si="3"/>
        <v>624.643</v>
      </c>
      <c r="I29" s="145">
        <f t="shared" si="3"/>
        <v>500.848</v>
      </c>
      <c r="J29" s="145">
        <f t="shared" si="3"/>
        <v>248</v>
      </c>
      <c r="K29" s="145">
        <f t="shared" si="3"/>
        <v>18</v>
      </c>
      <c r="L29" s="145">
        <f t="shared" si="3"/>
        <v>29</v>
      </c>
    </row>
    <row r="30" spans="2:12" ht="44.25" customHeight="1">
      <c r="B30" s="146"/>
      <c r="C30" s="146"/>
      <c r="D30" s="147"/>
      <c r="E30" s="148"/>
      <c r="F30" s="148"/>
      <c r="G30" s="148"/>
      <c r="H30" s="148"/>
      <c r="I30" s="148"/>
      <c r="J30" s="148"/>
      <c r="K30" s="148"/>
      <c r="L30" s="148"/>
    </row>
    <row r="31" spans="1:11" s="154" customFormat="1" ht="21.75" customHeight="1">
      <c r="A31" s="149"/>
      <c r="B31" s="150"/>
      <c r="C31" s="151" t="s">
        <v>333</v>
      </c>
      <c r="D31" s="152"/>
      <c r="E31" s="152"/>
      <c r="F31" s="152"/>
      <c r="G31" s="152"/>
      <c r="H31" s="152"/>
      <c r="I31" s="152"/>
      <c r="J31" s="151" t="str">
        <f>'[1]Shapka'!D11</f>
        <v>Олена ПЕТРЕНКО</v>
      </c>
      <c r="K31" s="153"/>
    </row>
    <row r="32" spans="2:12" ht="12.75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</row>
    <row r="33" ht="12.75">
      <c r="C33" s="156"/>
    </row>
  </sheetData>
  <sheetProtection/>
  <mergeCells count="13">
    <mergeCell ref="J2:L2"/>
    <mergeCell ref="J3:L3"/>
    <mergeCell ref="J4:L4"/>
    <mergeCell ref="J5:L5"/>
    <mergeCell ref="J6:L6"/>
    <mergeCell ref="B9:L9"/>
    <mergeCell ref="B32:L32"/>
    <mergeCell ref="B12:B13"/>
    <mergeCell ref="C12:C13"/>
    <mergeCell ref="E12:L12"/>
    <mergeCell ref="B29:C29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B34">
      <selection activeCell="O21" sqref="O21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47" t="s">
        <v>548</v>
      </c>
      <c r="H1" s="47"/>
      <c r="I1" s="47"/>
      <c r="J1" s="1"/>
    </row>
    <row r="2" spans="1:10" ht="9.75" customHeight="1">
      <c r="A2" s="1"/>
      <c r="B2" s="1"/>
      <c r="C2" s="1"/>
      <c r="D2" s="1"/>
      <c r="E2" s="1"/>
      <c r="F2" s="1"/>
      <c r="G2" s="22" t="s">
        <v>80</v>
      </c>
      <c r="H2" s="22"/>
      <c r="I2" s="22"/>
      <c r="J2" s="1"/>
    </row>
    <row r="3" spans="1:10" ht="18" customHeight="1">
      <c r="A3" s="1"/>
      <c r="B3" s="1"/>
      <c r="C3" s="1"/>
      <c r="D3" s="1"/>
      <c r="E3" s="1"/>
      <c r="F3" s="1"/>
      <c r="G3" s="22" t="s">
        <v>81</v>
      </c>
      <c r="H3" s="22"/>
      <c r="I3" s="22"/>
      <c r="J3" s="1"/>
    </row>
    <row r="4" spans="1:10" ht="9.75" customHeight="1">
      <c r="A4" s="1"/>
      <c r="B4" s="1"/>
      <c r="C4" s="1"/>
      <c r="D4" s="1"/>
      <c r="E4" s="1"/>
      <c r="F4" s="1"/>
      <c r="G4" s="22" t="s">
        <v>82</v>
      </c>
      <c r="H4" s="22"/>
      <c r="I4" s="22"/>
      <c r="J4" s="1"/>
    </row>
    <row r="5" spans="1:10" ht="15.75" customHeight="1">
      <c r="A5" s="1"/>
      <c r="B5" s="48" t="s">
        <v>549</v>
      </c>
      <c r="C5" s="48"/>
      <c r="D5" s="48"/>
      <c r="E5" s="48"/>
      <c r="F5" s="48"/>
      <c r="G5" s="48"/>
      <c r="H5" s="48"/>
      <c r="I5" s="48"/>
      <c r="J5" s="1"/>
    </row>
    <row r="6" spans="1:10" ht="21.75" customHeight="1">
      <c r="A6" s="1"/>
      <c r="B6" s="49" t="s">
        <v>85</v>
      </c>
      <c r="C6" s="49"/>
      <c r="D6" s="49"/>
      <c r="E6" s="49"/>
      <c r="F6" s="49"/>
      <c r="G6" s="49"/>
      <c r="H6" s="49"/>
      <c r="I6" s="49"/>
      <c r="J6" s="1"/>
    </row>
    <row r="7" spans="1:10" ht="12" customHeight="1">
      <c r="A7" s="1"/>
      <c r="B7" s="1"/>
      <c r="C7" s="1"/>
      <c r="D7" s="1"/>
      <c r="E7" s="1"/>
      <c r="F7" s="14" t="s">
        <v>86</v>
      </c>
      <c r="G7" s="14"/>
      <c r="H7" s="1"/>
      <c r="I7" s="1"/>
      <c r="J7" s="1"/>
    </row>
    <row r="8" spans="1:10" ht="15.75" customHeight="1">
      <c r="A8" s="1"/>
      <c r="B8" s="1"/>
      <c r="C8" s="50" t="s">
        <v>550</v>
      </c>
      <c r="D8" s="50"/>
      <c r="E8" s="50"/>
      <c r="F8" s="50"/>
      <c r="G8" s="50"/>
      <c r="H8" s="50"/>
      <c r="I8" s="50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51" t="s">
        <v>87</v>
      </c>
      <c r="J9" s="1"/>
    </row>
    <row r="10" spans="1:10" ht="40.5" customHeight="1">
      <c r="A10" s="1"/>
      <c r="B10" s="1"/>
      <c r="C10" s="16" t="s">
        <v>551</v>
      </c>
      <c r="D10" s="16"/>
      <c r="E10" s="16" t="s">
        <v>552</v>
      </c>
      <c r="F10" s="16"/>
      <c r="G10" s="16"/>
      <c r="H10" s="16"/>
      <c r="I10" s="4" t="s">
        <v>95</v>
      </c>
      <c r="J10" s="1"/>
    </row>
    <row r="11" spans="1:10" ht="12" customHeight="1">
      <c r="A11" s="1"/>
      <c r="B11" s="1"/>
      <c r="C11" s="17" t="s">
        <v>102</v>
      </c>
      <c r="D11" s="17"/>
      <c r="E11" s="17" t="s">
        <v>103</v>
      </c>
      <c r="F11" s="17"/>
      <c r="G11" s="17"/>
      <c r="H11" s="17"/>
      <c r="I11" s="5" t="s">
        <v>104</v>
      </c>
      <c r="J11" s="1"/>
    </row>
    <row r="12" spans="1:10" ht="15.75" customHeight="1">
      <c r="A12" s="1"/>
      <c r="B12" s="1"/>
      <c r="C12" s="52" t="s">
        <v>553</v>
      </c>
      <c r="D12" s="52"/>
      <c r="E12" s="52"/>
      <c r="F12" s="52"/>
      <c r="G12" s="52"/>
      <c r="H12" s="52"/>
      <c r="I12" s="52"/>
      <c r="J12" s="1"/>
    </row>
    <row r="13" spans="1:10" ht="12.75" customHeight="1">
      <c r="A13" s="1"/>
      <c r="B13" s="1"/>
      <c r="C13" s="53" t="s">
        <v>489</v>
      </c>
      <c r="D13" s="53"/>
      <c r="E13" s="54" t="s">
        <v>490</v>
      </c>
      <c r="F13" s="54"/>
      <c r="G13" s="54"/>
      <c r="H13" s="54"/>
      <c r="I13" s="32">
        <v>6557700</v>
      </c>
      <c r="J13" s="1"/>
    </row>
    <row r="14" spans="1:10" ht="12.75" customHeight="1">
      <c r="A14" s="1"/>
      <c r="B14" s="1"/>
      <c r="C14" s="55" t="s">
        <v>554</v>
      </c>
      <c r="D14" s="55"/>
      <c r="E14" s="56" t="s">
        <v>555</v>
      </c>
      <c r="F14" s="56"/>
      <c r="G14" s="56"/>
      <c r="H14" s="56"/>
      <c r="I14" s="36">
        <v>6557700</v>
      </c>
      <c r="J14" s="1"/>
    </row>
    <row r="15" spans="1:10" ht="12.75" customHeight="1">
      <c r="A15" s="1"/>
      <c r="B15" s="1"/>
      <c r="C15" s="53" t="s">
        <v>493</v>
      </c>
      <c r="D15" s="53"/>
      <c r="E15" s="54" t="s">
        <v>494</v>
      </c>
      <c r="F15" s="54"/>
      <c r="G15" s="54"/>
      <c r="H15" s="54"/>
      <c r="I15" s="32">
        <v>45513900</v>
      </c>
      <c r="J15" s="1"/>
    </row>
    <row r="16" spans="1:10" ht="12.75" customHeight="1">
      <c r="A16" s="1"/>
      <c r="B16" s="1"/>
      <c r="C16" s="55" t="s">
        <v>554</v>
      </c>
      <c r="D16" s="55"/>
      <c r="E16" s="56" t="s">
        <v>555</v>
      </c>
      <c r="F16" s="56"/>
      <c r="G16" s="56"/>
      <c r="H16" s="56"/>
      <c r="I16" s="36">
        <v>45513900</v>
      </c>
      <c r="J16" s="1"/>
    </row>
    <row r="17" spans="1:10" ht="19.5" customHeight="1">
      <c r="A17" s="1"/>
      <c r="B17" s="1"/>
      <c r="C17" s="53" t="s">
        <v>495</v>
      </c>
      <c r="D17" s="53"/>
      <c r="E17" s="54" t="s">
        <v>496</v>
      </c>
      <c r="F17" s="54"/>
      <c r="G17" s="54"/>
      <c r="H17" s="54"/>
      <c r="I17" s="32">
        <v>940200</v>
      </c>
      <c r="J17" s="1"/>
    </row>
    <row r="18" spans="1:10" ht="12.75" customHeight="1">
      <c r="A18" s="1"/>
      <c r="B18" s="1"/>
      <c r="C18" s="55" t="s">
        <v>556</v>
      </c>
      <c r="D18" s="55"/>
      <c r="E18" s="56" t="s">
        <v>557</v>
      </c>
      <c r="F18" s="56"/>
      <c r="G18" s="56"/>
      <c r="H18" s="56"/>
      <c r="I18" s="36">
        <v>940200</v>
      </c>
      <c r="J18" s="1"/>
    </row>
    <row r="19" spans="1:10" ht="28.5" customHeight="1">
      <c r="A19" s="1"/>
      <c r="B19" s="1"/>
      <c r="C19" s="53" t="s">
        <v>499</v>
      </c>
      <c r="D19" s="53"/>
      <c r="E19" s="54" t="s">
        <v>500</v>
      </c>
      <c r="F19" s="54"/>
      <c r="G19" s="54"/>
      <c r="H19" s="54"/>
      <c r="I19" s="32">
        <v>1798300</v>
      </c>
      <c r="J19" s="1"/>
    </row>
    <row r="20" spans="1:10" ht="12.75" customHeight="1">
      <c r="A20" s="1"/>
      <c r="B20" s="1"/>
      <c r="C20" s="55" t="s">
        <v>554</v>
      </c>
      <c r="D20" s="55"/>
      <c r="E20" s="56" t="s">
        <v>555</v>
      </c>
      <c r="F20" s="56"/>
      <c r="G20" s="56"/>
      <c r="H20" s="56"/>
      <c r="I20" s="36">
        <v>1798300</v>
      </c>
      <c r="J20" s="1"/>
    </row>
    <row r="21" spans="1:10" ht="19.5" customHeight="1">
      <c r="A21" s="1"/>
      <c r="B21" s="1"/>
      <c r="C21" s="53" t="s">
        <v>503</v>
      </c>
      <c r="D21" s="53"/>
      <c r="E21" s="54" t="s">
        <v>504</v>
      </c>
      <c r="F21" s="54"/>
      <c r="G21" s="54"/>
      <c r="H21" s="54"/>
      <c r="I21" s="32">
        <v>51480</v>
      </c>
      <c r="J21" s="1"/>
    </row>
    <row r="22" spans="1:10" ht="12.75" customHeight="1">
      <c r="A22" s="1"/>
      <c r="B22" s="1"/>
      <c r="C22" s="55" t="s">
        <v>554</v>
      </c>
      <c r="D22" s="55"/>
      <c r="E22" s="56" t="s">
        <v>555</v>
      </c>
      <c r="F22" s="56"/>
      <c r="G22" s="56"/>
      <c r="H22" s="56"/>
      <c r="I22" s="36">
        <v>51480</v>
      </c>
      <c r="J22" s="1"/>
    </row>
    <row r="23" spans="1:10" ht="28.5" customHeight="1">
      <c r="A23" s="1"/>
      <c r="B23" s="1"/>
      <c r="C23" s="53" t="s">
        <v>505</v>
      </c>
      <c r="D23" s="53"/>
      <c r="E23" s="54" t="s">
        <v>506</v>
      </c>
      <c r="F23" s="54"/>
      <c r="G23" s="54"/>
      <c r="H23" s="54"/>
      <c r="I23" s="32">
        <v>648716</v>
      </c>
      <c r="J23" s="1"/>
    </row>
    <row r="24" spans="1:10" ht="12.75" customHeight="1">
      <c r="A24" s="1"/>
      <c r="B24" s="1"/>
      <c r="C24" s="55" t="s">
        <v>554</v>
      </c>
      <c r="D24" s="55"/>
      <c r="E24" s="56" t="s">
        <v>555</v>
      </c>
      <c r="F24" s="56"/>
      <c r="G24" s="56"/>
      <c r="H24" s="56"/>
      <c r="I24" s="36">
        <v>648716</v>
      </c>
      <c r="J24" s="1"/>
    </row>
    <row r="25" spans="1:10" ht="28.5" customHeight="1">
      <c r="A25" s="1"/>
      <c r="B25" s="1"/>
      <c r="C25" s="53" t="s">
        <v>507</v>
      </c>
      <c r="D25" s="53"/>
      <c r="E25" s="54" t="s">
        <v>508</v>
      </c>
      <c r="F25" s="54"/>
      <c r="G25" s="54"/>
      <c r="H25" s="54"/>
      <c r="I25" s="32">
        <v>11073</v>
      </c>
      <c r="J25" s="1"/>
    </row>
    <row r="26" spans="1:10" ht="12.75" customHeight="1">
      <c r="A26" s="1"/>
      <c r="B26" s="1"/>
      <c r="C26" s="55" t="s">
        <v>554</v>
      </c>
      <c r="D26" s="55"/>
      <c r="E26" s="56" t="s">
        <v>555</v>
      </c>
      <c r="F26" s="56"/>
      <c r="G26" s="56"/>
      <c r="H26" s="56"/>
      <c r="I26" s="36">
        <v>11073</v>
      </c>
      <c r="J26" s="1"/>
    </row>
    <row r="27" spans="1:10" ht="12.75" customHeight="1">
      <c r="A27" s="1"/>
      <c r="B27" s="1"/>
      <c r="C27" s="53" t="s">
        <v>514</v>
      </c>
      <c r="D27" s="53"/>
      <c r="E27" s="54" t="s">
        <v>326</v>
      </c>
      <c r="F27" s="54"/>
      <c r="G27" s="54"/>
      <c r="H27" s="54"/>
      <c r="I27" s="32">
        <v>303593</v>
      </c>
      <c r="J27" s="1"/>
    </row>
    <row r="28" spans="1:10" ht="12.75" customHeight="1">
      <c r="A28" s="1"/>
      <c r="B28" s="1"/>
      <c r="C28" s="55" t="s">
        <v>554</v>
      </c>
      <c r="D28" s="55"/>
      <c r="E28" s="56" t="s">
        <v>555</v>
      </c>
      <c r="F28" s="56"/>
      <c r="G28" s="56"/>
      <c r="H28" s="56"/>
      <c r="I28" s="36">
        <v>303593</v>
      </c>
      <c r="J28" s="1"/>
    </row>
    <row r="29" spans="1:10" ht="19.5" customHeight="1">
      <c r="A29" s="1"/>
      <c r="B29" s="1"/>
      <c r="C29" s="53" t="s">
        <v>515</v>
      </c>
      <c r="D29" s="53"/>
      <c r="E29" s="54" t="s">
        <v>516</v>
      </c>
      <c r="F29" s="54"/>
      <c r="G29" s="54"/>
      <c r="H29" s="54"/>
      <c r="I29" s="32">
        <v>503659</v>
      </c>
      <c r="J29" s="1"/>
    </row>
    <row r="30" spans="1:10" ht="12.75" customHeight="1">
      <c r="A30" s="1"/>
      <c r="B30" s="1"/>
      <c r="C30" s="55" t="s">
        <v>554</v>
      </c>
      <c r="D30" s="55"/>
      <c r="E30" s="56" t="s">
        <v>555</v>
      </c>
      <c r="F30" s="56"/>
      <c r="G30" s="56"/>
      <c r="H30" s="56"/>
      <c r="I30" s="36">
        <v>503659</v>
      </c>
      <c r="J30" s="1"/>
    </row>
    <row r="31" spans="1:10" ht="15.75" customHeight="1">
      <c r="A31" s="1"/>
      <c r="B31" s="1"/>
      <c r="C31" s="52" t="s">
        <v>558</v>
      </c>
      <c r="D31" s="52"/>
      <c r="E31" s="52"/>
      <c r="F31" s="52"/>
      <c r="G31" s="52"/>
      <c r="H31" s="52"/>
      <c r="I31" s="52"/>
      <c r="J31" s="1"/>
    </row>
    <row r="32" spans="1:10" ht="37.5" customHeight="1">
      <c r="A32" s="1"/>
      <c r="B32" s="1"/>
      <c r="C32" s="53" t="s">
        <v>509</v>
      </c>
      <c r="D32" s="53"/>
      <c r="E32" s="54" t="s">
        <v>520</v>
      </c>
      <c r="F32" s="54"/>
      <c r="G32" s="54"/>
      <c r="H32" s="54"/>
      <c r="I32" s="32">
        <v>100000</v>
      </c>
      <c r="J32" s="1"/>
    </row>
    <row r="33" spans="1:10" ht="12.75" customHeight="1">
      <c r="A33" s="1"/>
      <c r="B33" s="1"/>
      <c r="C33" s="55" t="s">
        <v>554</v>
      </c>
      <c r="D33" s="55"/>
      <c r="E33" s="56" t="s">
        <v>555</v>
      </c>
      <c r="F33" s="56"/>
      <c r="G33" s="56"/>
      <c r="H33" s="56"/>
      <c r="I33" s="36">
        <v>100000</v>
      </c>
      <c r="J33" s="1"/>
    </row>
    <row r="34" spans="1:10" ht="12.75" customHeight="1">
      <c r="A34" s="1"/>
      <c r="B34" s="1"/>
      <c r="C34" s="53" t="s">
        <v>510</v>
      </c>
      <c r="D34" s="53"/>
      <c r="E34" s="54" t="s">
        <v>511</v>
      </c>
      <c r="F34" s="54"/>
      <c r="G34" s="54"/>
      <c r="H34" s="54"/>
      <c r="I34" s="32">
        <v>1809487</v>
      </c>
      <c r="J34" s="1"/>
    </row>
    <row r="35" spans="1:10" ht="12.75" customHeight="1">
      <c r="A35" s="1"/>
      <c r="B35" s="1"/>
      <c r="C35" s="55" t="s">
        <v>554</v>
      </c>
      <c r="D35" s="55"/>
      <c r="E35" s="56" t="s">
        <v>555</v>
      </c>
      <c r="F35" s="56"/>
      <c r="G35" s="56"/>
      <c r="H35" s="56"/>
      <c r="I35" s="36">
        <v>1809487</v>
      </c>
      <c r="J35" s="1"/>
    </row>
    <row r="36" spans="1:10" ht="12.75" customHeight="1">
      <c r="A36" s="1"/>
      <c r="B36" s="1"/>
      <c r="C36" s="53" t="s">
        <v>514</v>
      </c>
      <c r="D36" s="53"/>
      <c r="E36" s="54" t="s">
        <v>326</v>
      </c>
      <c r="F36" s="54"/>
      <c r="G36" s="54"/>
      <c r="H36" s="54"/>
      <c r="I36" s="32">
        <v>5166588</v>
      </c>
      <c r="J36" s="1"/>
    </row>
    <row r="37" spans="1:10" ht="12.75" customHeight="1">
      <c r="A37" s="1"/>
      <c r="B37" s="1"/>
      <c r="C37" s="55" t="s">
        <v>554</v>
      </c>
      <c r="D37" s="55"/>
      <c r="E37" s="56" t="s">
        <v>555</v>
      </c>
      <c r="F37" s="56"/>
      <c r="G37" s="56"/>
      <c r="H37" s="56"/>
      <c r="I37" s="36">
        <v>5166588</v>
      </c>
      <c r="J37" s="1"/>
    </row>
    <row r="38" spans="1:10" ht="15.75" customHeight="1">
      <c r="A38" s="1"/>
      <c r="B38" s="1"/>
      <c r="C38" s="55" t="s">
        <v>517</v>
      </c>
      <c r="D38" s="55"/>
      <c r="E38" s="57" t="s">
        <v>559</v>
      </c>
      <c r="F38" s="57"/>
      <c r="G38" s="57"/>
      <c r="H38" s="57"/>
      <c r="I38" s="23">
        <v>63404696</v>
      </c>
      <c r="J38" s="1"/>
    </row>
    <row r="39" spans="1:10" ht="15.75" customHeight="1">
      <c r="A39" s="1"/>
      <c r="B39" s="1"/>
      <c r="C39" s="55" t="s">
        <v>517</v>
      </c>
      <c r="D39" s="55"/>
      <c r="E39" s="58" t="s">
        <v>560</v>
      </c>
      <c r="F39" s="58"/>
      <c r="G39" s="58"/>
      <c r="H39" s="58"/>
      <c r="I39" s="23">
        <v>56328621</v>
      </c>
      <c r="J39" s="1"/>
    </row>
    <row r="40" spans="1:10" ht="15.75" customHeight="1">
      <c r="A40" s="1"/>
      <c r="B40" s="1"/>
      <c r="C40" s="55" t="s">
        <v>517</v>
      </c>
      <c r="D40" s="55"/>
      <c r="E40" s="58" t="s">
        <v>561</v>
      </c>
      <c r="F40" s="58"/>
      <c r="G40" s="58"/>
      <c r="H40" s="58"/>
      <c r="I40" s="23">
        <v>7076075</v>
      </c>
      <c r="J40" s="1"/>
    </row>
    <row r="41" spans="1:10" ht="132.75" customHeight="1">
      <c r="A41" s="1"/>
      <c r="B41" s="1"/>
      <c r="C41" s="59" t="s">
        <v>562</v>
      </c>
      <c r="D41" s="59"/>
      <c r="E41" s="59"/>
      <c r="F41" s="59"/>
      <c r="G41" s="59"/>
      <c r="H41" s="59"/>
      <c r="I41" s="59"/>
      <c r="J41" s="1"/>
    </row>
    <row r="42" spans="1:10" ht="10.5" customHeight="1">
      <c r="A42" s="1"/>
      <c r="B42" s="1"/>
      <c r="C42" s="1"/>
      <c r="D42" s="1"/>
      <c r="E42" s="1"/>
      <c r="F42" s="1"/>
      <c r="G42" s="1"/>
      <c r="H42" s="1"/>
      <c r="I42" s="51" t="s">
        <v>87</v>
      </c>
      <c r="J42" s="1"/>
    </row>
    <row r="43" spans="1:10" ht="64.5" customHeight="1">
      <c r="A43" s="1"/>
      <c r="B43" s="1"/>
      <c r="C43" s="16" t="s">
        <v>563</v>
      </c>
      <c r="D43" s="16"/>
      <c r="E43" s="4" t="s">
        <v>564</v>
      </c>
      <c r="F43" s="16" t="s">
        <v>565</v>
      </c>
      <c r="G43" s="16"/>
      <c r="H43" s="16"/>
      <c r="I43" s="4" t="s">
        <v>95</v>
      </c>
      <c r="J43" s="1"/>
    </row>
    <row r="44" spans="1:10" ht="12" customHeight="1">
      <c r="A44" s="1"/>
      <c r="B44" s="1"/>
      <c r="C44" s="17" t="s">
        <v>102</v>
      </c>
      <c r="D44" s="17"/>
      <c r="E44" s="5" t="s">
        <v>103</v>
      </c>
      <c r="F44" s="17" t="s">
        <v>104</v>
      </c>
      <c r="G44" s="17"/>
      <c r="H44" s="17"/>
      <c r="I44" s="5" t="s">
        <v>105</v>
      </c>
      <c r="J44" s="1"/>
    </row>
    <row r="45" spans="1:10" ht="15.75" customHeight="1">
      <c r="A45" s="1"/>
      <c r="B45" s="1"/>
      <c r="C45" s="52" t="s">
        <v>566</v>
      </c>
      <c r="D45" s="52"/>
      <c r="E45" s="52"/>
      <c r="F45" s="52"/>
      <c r="G45" s="52"/>
      <c r="H45" s="52"/>
      <c r="I45" s="52"/>
      <c r="J45" s="1"/>
    </row>
    <row r="46" spans="1:10" ht="12.75" customHeight="1">
      <c r="A46" s="1"/>
      <c r="B46" s="1"/>
      <c r="C46" s="53" t="s">
        <v>323</v>
      </c>
      <c r="D46" s="53"/>
      <c r="E46" s="60" t="s">
        <v>324</v>
      </c>
      <c r="F46" s="54" t="s">
        <v>326</v>
      </c>
      <c r="G46" s="54"/>
      <c r="H46" s="54"/>
      <c r="I46" s="32">
        <v>1610</v>
      </c>
      <c r="J46" s="1"/>
    </row>
    <row r="47" spans="1:10" ht="12.75" customHeight="1">
      <c r="A47" s="1"/>
      <c r="B47" s="1"/>
      <c r="C47" s="55" t="s">
        <v>554</v>
      </c>
      <c r="D47" s="55"/>
      <c r="E47" s="61" t="s">
        <v>119</v>
      </c>
      <c r="F47" s="56" t="s">
        <v>555</v>
      </c>
      <c r="G47" s="56"/>
      <c r="H47" s="56"/>
      <c r="I47" s="36">
        <v>1610</v>
      </c>
      <c r="J47" s="1"/>
    </row>
    <row r="48" spans="1:10" ht="19.5" customHeight="1">
      <c r="A48" s="1"/>
      <c r="B48" s="1"/>
      <c r="C48" s="53" t="s">
        <v>327</v>
      </c>
      <c r="D48" s="53"/>
      <c r="E48" s="60" t="s">
        <v>328</v>
      </c>
      <c r="F48" s="54" t="s">
        <v>329</v>
      </c>
      <c r="G48" s="54"/>
      <c r="H48" s="54"/>
      <c r="I48" s="32">
        <v>121170</v>
      </c>
      <c r="J48" s="1"/>
    </row>
    <row r="49" spans="1:10" ht="12.75" customHeight="1">
      <c r="A49" s="1"/>
      <c r="B49" s="1"/>
      <c r="C49" s="55" t="s">
        <v>567</v>
      </c>
      <c r="D49" s="55"/>
      <c r="E49" s="61" t="s">
        <v>119</v>
      </c>
      <c r="F49" s="56" t="s">
        <v>568</v>
      </c>
      <c r="G49" s="56"/>
      <c r="H49" s="56"/>
      <c r="I49" s="36">
        <v>18170</v>
      </c>
      <c r="J49" s="1"/>
    </row>
    <row r="50" spans="1:10" ht="12.75" customHeight="1">
      <c r="A50" s="1"/>
      <c r="B50" s="1"/>
      <c r="C50" s="55" t="s">
        <v>556</v>
      </c>
      <c r="D50" s="55"/>
      <c r="E50" s="61" t="s">
        <v>119</v>
      </c>
      <c r="F50" s="56" t="s">
        <v>557</v>
      </c>
      <c r="G50" s="56"/>
      <c r="H50" s="56"/>
      <c r="I50" s="36">
        <v>103000</v>
      </c>
      <c r="J50" s="1"/>
    </row>
    <row r="51" spans="1:10" ht="15.75" customHeight="1">
      <c r="A51" s="1"/>
      <c r="B51" s="1"/>
      <c r="C51" s="52" t="s">
        <v>569</v>
      </c>
      <c r="D51" s="52"/>
      <c r="E51" s="52"/>
      <c r="F51" s="52"/>
      <c r="G51" s="52"/>
      <c r="H51" s="52"/>
      <c r="I51" s="52"/>
      <c r="J51" s="1"/>
    </row>
    <row r="52" spans="1:10" ht="12.75" customHeight="1">
      <c r="A52" s="1"/>
      <c r="B52" s="1"/>
      <c r="C52" s="53" t="s">
        <v>323</v>
      </c>
      <c r="D52" s="53"/>
      <c r="E52" s="60" t="s">
        <v>324</v>
      </c>
      <c r="F52" s="54" t="s">
        <v>326</v>
      </c>
      <c r="G52" s="54"/>
      <c r="H52" s="54"/>
      <c r="I52" s="32">
        <v>142284</v>
      </c>
      <c r="J52" s="1"/>
    </row>
    <row r="53" spans="1:10" ht="12.75" customHeight="1">
      <c r="A53" s="1"/>
      <c r="B53" s="1"/>
      <c r="C53" s="55" t="s">
        <v>554</v>
      </c>
      <c r="D53" s="55"/>
      <c r="E53" s="1"/>
      <c r="F53" s="56" t="s">
        <v>555</v>
      </c>
      <c r="G53" s="56"/>
      <c r="H53" s="56"/>
      <c r="I53" s="36">
        <v>142284</v>
      </c>
      <c r="J53" s="1"/>
    </row>
    <row r="54" spans="1:10" ht="19.5" customHeight="1">
      <c r="A54" s="1"/>
      <c r="B54" s="1"/>
      <c r="C54" s="53" t="s">
        <v>327</v>
      </c>
      <c r="D54" s="53"/>
      <c r="E54" s="60" t="s">
        <v>328</v>
      </c>
      <c r="F54" s="54" t="s">
        <v>329</v>
      </c>
      <c r="G54" s="54"/>
      <c r="H54" s="54"/>
      <c r="I54" s="32">
        <v>12000</v>
      </c>
      <c r="J54" s="1"/>
    </row>
    <row r="55" spans="1:10" ht="12.75" customHeight="1">
      <c r="A55" s="1"/>
      <c r="B55" s="1"/>
      <c r="C55" s="55" t="s">
        <v>556</v>
      </c>
      <c r="D55" s="55"/>
      <c r="E55" s="1"/>
      <c r="F55" s="56" t="s">
        <v>557</v>
      </c>
      <c r="G55" s="56"/>
      <c r="H55" s="56"/>
      <c r="I55" s="36">
        <v>12000</v>
      </c>
      <c r="J55" s="1"/>
    </row>
    <row r="56" spans="1:10" ht="15.75" customHeight="1">
      <c r="A56" s="1"/>
      <c r="B56" s="1"/>
      <c r="C56" s="55" t="s">
        <v>517</v>
      </c>
      <c r="D56" s="55"/>
      <c r="E56" s="57" t="s">
        <v>559</v>
      </c>
      <c r="F56" s="57"/>
      <c r="G56" s="57"/>
      <c r="H56" s="57"/>
      <c r="I56" s="23">
        <v>277064</v>
      </c>
      <c r="J56" s="1"/>
    </row>
    <row r="57" spans="1:10" ht="15.75" customHeight="1">
      <c r="A57" s="1"/>
      <c r="B57" s="1"/>
      <c r="C57" s="55" t="s">
        <v>517</v>
      </c>
      <c r="D57" s="55"/>
      <c r="E57" s="58" t="s">
        <v>560</v>
      </c>
      <c r="F57" s="58"/>
      <c r="G57" s="58"/>
      <c r="H57" s="58"/>
      <c r="I57" s="23">
        <v>122780</v>
      </c>
      <c r="J57" s="1"/>
    </row>
    <row r="58" spans="1:10" ht="15.75" customHeight="1">
      <c r="A58" s="1"/>
      <c r="B58" s="1"/>
      <c r="C58" s="55" t="s">
        <v>517</v>
      </c>
      <c r="D58" s="55"/>
      <c r="E58" s="58" t="s">
        <v>561</v>
      </c>
      <c r="F58" s="58"/>
      <c r="G58" s="58"/>
      <c r="H58" s="58"/>
      <c r="I58" s="23">
        <v>154284</v>
      </c>
      <c r="J58" s="1"/>
    </row>
    <row r="59" spans="1:10" ht="31.5" customHeight="1">
      <c r="A59" s="1"/>
      <c r="B59" s="1"/>
      <c r="C59" s="1"/>
      <c r="D59" s="26" t="s">
        <v>333</v>
      </c>
      <c r="E59" s="26"/>
      <c r="F59" s="26"/>
      <c r="G59" s="27"/>
      <c r="H59" s="26" t="s">
        <v>334</v>
      </c>
      <c r="I59" s="26"/>
      <c r="J59" s="1"/>
    </row>
  </sheetData>
  <mergeCells count="101">
    <mergeCell ref="G1:I1"/>
    <mergeCell ref="G2:I2"/>
    <mergeCell ref="G3:I3"/>
    <mergeCell ref="G4:I4"/>
    <mergeCell ref="B5:I5"/>
    <mergeCell ref="B6:I6"/>
    <mergeCell ref="F7:G7"/>
    <mergeCell ref="C8:I8"/>
    <mergeCell ref="C10:D10"/>
    <mergeCell ref="E10:H10"/>
    <mergeCell ref="C11:D11"/>
    <mergeCell ref="E11:H11"/>
    <mergeCell ref="C12:I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I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1:I41"/>
    <mergeCell ref="C43:D43"/>
    <mergeCell ref="F43:H43"/>
    <mergeCell ref="C44:D44"/>
    <mergeCell ref="F44:H44"/>
    <mergeCell ref="C45:I45"/>
    <mergeCell ref="C46:D46"/>
    <mergeCell ref="F46:H46"/>
    <mergeCell ref="C47:D47"/>
    <mergeCell ref="F47:H47"/>
    <mergeCell ref="C48:D48"/>
    <mergeCell ref="F48:H48"/>
    <mergeCell ref="C49:D49"/>
    <mergeCell ref="F49:H49"/>
    <mergeCell ref="C50:D50"/>
    <mergeCell ref="F50:H50"/>
    <mergeCell ref="C51:I51"/>
    <mergeCell ref="C52:D52"/>
    <mergeCell ref="F52:H52"/>
    <mergeCell ref="C53:D53"/>
    <mergeCell ref="F53:H53"/>
    <mergeCell ref="C54:D54"/>
    <mergeCell ref="F54:H54"/>
    <mergeCell ref="C55:D55"/>
    <mergeCell ref="F55:H55"/>
    <mergeCell ref="C56:D56"/>
    <mergeCell ref="E56:H56"/>
    <mergeCell ref="C57:D57"/>
    <mergeCell ref="E57:H57"/>
    <mergeCell ref="C58:D58"/>
    <mergeCell ref="E58:H58"/>
    <mergeCell ref="D59:F59"/>
    <mergeCell ref="H59:I59"/>
  </mergeCells>
  <printOptions horizontalCentered="1"/>
  <pageMargins left="0.2755905511811024" right="0.07874015748031496" top="0.6692913385826772" bottom="0.4724409448818898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showZeros="0" workbookViewId="0" topLeftCell="B1">
      <selection activeCell="O21" sqref="O21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27.140625" style="0" customWidth="1"/>
    <col min="8" max="8" width="12.140625" style="0" customWidth="1"/>
    <col min="9" max="9" width="5.8515625" style="0" customWidth="1"/>
    <col min="10" max="10" width="5.00390625" style="0" customWidth="1"/>
    <col min="11" max="11" width="11.140625" style="0" customWidth="1"/>
    <col min="12" max="12" width="12.421875" style="0" customWidth="1"/>
    <col min="13" max="13" width="11.1406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11" t="s">
        <v>570</v>
      </c>
      <c r="K1" s="11"/>
      <c r="L1" s="11"/>
      <c r="M1" s="11"/>
      <c r="N1" s="1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22" t="s">
        <v>80</v>
      </c>
      <c r="K2" s="22"/>
      <c r="L2" s="22"/>
      <c r="M2" s="22"/>
      <c r="N2" s="1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22" t="s">
        <v>81</v>
      </c>
      <c r="K3" s="22"/>
      <c r="L3" s="22"/>
      <c r="M3" s="22"/>
      <c r="N3" s="1"/>
    </row>
    <row r="4" spans="1:14" ht="9.75" customHeight="1">
      <c r="A4" s="1"/>
      <c r="B4" s="1"/>
      <c r="C4" s="1"/>
      <c r="D4" s="1"/>
      <c r="E4" s="1"/>
      <c r="F4" s="1"/>
      <c r="G4" s="1"/>
      <c r="H4" s="1"/>
      <c r="I4" s="1"/>
      <c r="J4" s="22" t="s">
        <v>82</v>
      </c>
      <c r="K4" s="22"/>
      <c r="L4" s="22"/>
      <c r="M4" s="22"/>
      <c r="N4" s="1"/>
    </row>
    <row r="5" spans="1:14" ht="15.75" customHeight="1">
      <c r="A5" s="1"/>
      <c r="B5" s="62" t="s">
        <v>571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1"/>
    </row>
    <row r="6" spans="1:14" ht="34.5" customHeight="1">
      <c r="A6" s="1"/>
      <c r="B6" s="62" t="s">
        <v>572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"/>
    </row>
    <row r="7" spans="1:14" ht="10.5" customHeight="1">
      <c r="A7" s="1"/>
      <c r="B7" s="13" t="s">
        <v>85</v>
      </c>
      <c r="C7" s="13"/>
      <c r="D7" s="13"/>
      <c r="E7" s="13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"/>
      <c r="B8" s="14" t="s">
        <v>86</v>
      </c>
      <c r="C8" s="14"/>
      <c r="D8" s="14"/>
      <c r="E8" s="14"/>
      <c r="F8" s="1"/>
      <c r="G8" s="1"/>
      <c r="H8" s="1"/>
      <c r="I8" s="1"/>
      <c r="J8" s="1"/>
      <c r="K8" s="1"/>
      <c r="L8" s="1"/>
      <c r="M8" s="1"/>
      <c r="N8" s="1"/>
    </row>
    <row r="9" spans="1:14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 t="s">
        <v>87</v>
      </c>
      <c r="N9" s="1"/>
    </row>
    <row r="10" spans="1:14" ht="70.5" customHeight="1">
      <c r="A10" s="1"/>
      <c r="B10" s="3" t="s">
        <v>88</v>
      </c>
      <c r="C10" s="3" t="s">
        <v>89</v>
      </c>
      <c r="D10" s="3" t="s">
        <v>90</v>
      </c>
      <c r="E10" s="18" t="s">
        <v>573</v>
      </c>
      <c r="F10" s="18"/>
      <c r="G10" s="6" t="s">
        <v>574</v>
      </c>
      <c r="H10" s="6" t="s">
        <v>575</v>
      </c>
      <c r="I10" s="18" t="s">
        <v>576</v>
      </c>
      <c r="J10" s="18"/>
      <c r="K10" s="6" t="s">
        <v>577</v>
      </c>
      <c r="L10" s="6" t="s">
        <v>578</v>
      </c>
      <c r="M10" s="6" t="s">
        <v>579</v>
      </c>
      <c r="N10" s="1"/>
    </row>
    <row r="11" spans="1:14" ht="12" customHeight="1">
      <c r="A11" s="1"/>
      <c r="B11" s="5" t="s">
        <v>102</v>
      </c>
      <c r="C11" s="5" t="s">
        <v>103</v>
      </c>
      <c r="D11" s="5" t="s">
        <v>104</v>
      </c>
      <c r="E11" s="17" t="s">
        <v>105</v>
      </c>
      <c r="F11" s="17"/>
      <c r="G11" s="5" t="s">
        <v>106</v>
      </c>
      <c r="H11" s="5" t="s">
        <v>107</v>
      </c>
      <c r="I11" s="17" t="s">
        <v>108</v>
      </c>
      <c r="J11" s="17"/>
      <c r="K11" s="5" t="s">
        <v>109</v>
      </c>
      <c r="L11" s="5" t="s">
        <v>110</v>
      </c>
      <c r="M11" s="5" t="s">
        <v>111</v>
      </c>
      <c r="N11" s="1"/>
    </row>
    <row r="12" spans="1:14" ht="19.5" customHeight="1">
      <c r="A12" s="1"/>
      <c r="B12" s="7" t="s">
        <v>118</v>
      </c>
      <c r="C12" s="7" t="s">
        <v>119</v>
      </c>
      <c r="D12" s="8" t="s">
        <v>119</v>
      </c>
      <c r="E12" s="74" t="s">
        <v>120</v>
      </c>
      <c r="F12" s="74"/>
      <c r="G12" s="38" t="s">
        <v>119</v>
      </c>
      <c r="H12" s="63" t="s">
        <v>119</v>
      </c>
      <c r="I12" s="64" t="s">
        <v>119</v>
      </c>
      <c r="J12" s="64"/>
      <c r="K12" s="63" t="s">
        <v>119</v>
      </c>
      <c r="L12" s="32">
        <v>7091108</v>
      </c>
      <c r="M12" s="63" t="s">
        <v>119</v>
      </c>
      <c r="N12" s="1"/>
    </row>
    <row r="13" spans="1:14" ht="19.5" customHeight="1">
      <c r="A13" s="1"/>
      <c r="B13" s="7" t="s">
        <v>121</v>
      </c>
      <c r="C13" s="7" t="s">
        <v>119</v>
      </c>
      <c r="D13" s="8" t="s">
        <v>119</v>
      </c>
      <c r="E13" s="74" t="s">
        <v>335</v>
      </c>
      <c r="F13" s="74"/>
      <c r="G13" s="38" t="s">
        <v>119</v>
      </c>
      <c r="H13" s="63" t="s">
        <v>119</v>
      </c>
      <c r="I13" s="64" t="s">
        <v>119</v>
      </c>
      <c r="J13" s="64"/>
      <c r="K13" s="63" t="s">
        <v>119</v>
      </c>
      <c r="L13" s="32">
        <v>7091108</v>
      </c>
      <c r="M13" s="63" t="s">
        <v>119</v>
      </c>
      <c r="N13" s="1"/>
    </row>
    <row r="14" spans="1:14" ht="13.5" customHeight="1">
      <c r="A14" s="1"/>
      <c r="B14" s="7" t="s">
        <v>119</v>
      </c>
      <c r="C14" s="7" t="s">
        <v>128</v>
      </c>
      <c r="D14" s="8" t="s">
        <v>119</v>
      </c>
      <c r="E14" s="33" t="s">
        <v>129</v>
      </c>
      <c r="F14" s="33"/>
      <c r="G14" s="38" t="s">
        <v>119</v>
      </c>
      <c r="H14" s="63" t="s">
        <v>119</v>
      </c>
      <c r="I14" s="64" t="s">
        <v>119</v>
      </c>
      <c r="J14" s="64"/>
      <c r="K14" s="63" t="s">
        <v>119</v>
      </c>
      <c r="L14" s="32">
        <v>4486852</v>
      </c>
      <c r="M14" s="63" t="s">
        <v>119</v>
      </c>
      <c r="N14" s="1"/>
    </row>
    <row r="15" spans="1:14" ht="19.5" customHeight="1">
      <c r="A15" s="1"/>
      <c r="B15" s="7" t="s">
        <v>130</v>
      </c>
      <c r="C15" s="7" t="s">
        <v>131</v>
      </c>
      <c r="D15" s="7" t="s">
        <v>132</v>
      </c>
      <c r="E15" s="35" t="s">
        <v>133</v>
      </c>
      <c r="F15" s="35"/>
      <c r="G15" s="38" t="s">
        <v>119</v>
      </c>
      <c r="H15" s="63" t="s">
        <v>119</v>
      </c>
      <c r="I15" s="64" t="s">
        <v>119</v>
      </c>
      <c r="J15" s="64"/>
      <c r="K15" s="63" t="s">
        <v>119</v>
      </c>
      <c r="L15" s="23">
        <v>4486852</v>
      </c>
      <c r="M15" s="63" t="s">
        <v>119</v>
      </c>
      <c r="N15" s="1"/>
    </row>
    <row r="16" spans="1:14" ht="84" customHeight="1">
      <c r="A16" s="1"/>
      <c r="B16" s="38" t="s">
        <v>119</v>
      </c>
      <c r="C16" s="38" t="s">
        <v>119</v>
      </c>
      <c r="D16" s="38" t="s">
        <v>119</v>
      </c>
      <c r="E16" s="33" t="s">
        <v>119</v>
      </c>
      <c r="F16" s="33"/>
      <c r="G16" s="39" t="s">
        <v>602</v>
      </c>
      <c r="H16" s="65" t="s">
        <v>580</v>
      </c>
      <c r="I16" s="66">
        <v>38000</v>
      </c>
      <c r="J16" s="66"/>
      <c r="K16" s="67">
        <v>0</v>
      </c>
      <c r="L16" s="24">
        <v>38000</v>
      </c>
      <c r="M16" s="67">
        <v>100</v>
      </c>
      <c r="N16" s="1"/>
    </row>
    <row r="17" spans="1:14" ht="84" customHeight="1">
      <c r="A17" s="1"/>
      <c r="B17" s="38" t="s">
        <v>119</v>
      </c>
      <c r="C17" s="38" t="s">
        <v>119</v>
      </c>
      <c r="D17" s="38" t="s">
        <v>119</v>
      </c>
      <c r="E17" s="33" t="s">
        <v>119</v>
      </c>
      <c r="F17" s="33"/>
      <c r="G17" s="39" t="s">
        <v>603</v>
      </c>
      <c r="H17" s="65" t="s">
        <v>580</v>
      </c>
      <c r="I17" s="66">
        <v>48852</v>
      </c>
      <c r="J17" s="66"/>
      <c r="K17" s="67">
        <v>0</v>
      </c>
      <c r="L17" s="24">
        <v>48852</v>
      </c>
      <c r="M17" s="67">
        <v>100</v>
      </c>
      <c r="N17" s="1"/>
    </row>
    <row r="18" spans="1:14" ht="75" customHeight="1">
      <c r="A18" s="1"/>
      <c r="B18" s="38" t="s">
        <v>119</v>
      </c>
      <c r="C18" s="38" t="s">
        <v>119</v>
      </c>
      <c r="D18" s="38" t="s">
        <v>119</v>
      </c>
      <c r="E18" s="33" t="s">
        <v>119</v>
      </c>
      <c r="F18" s="33"/>
      <c r="G18" s="39" t="s">
        <v>604</v>
      </c>
      <c r="H18" s="65" t="s">
        <v>580</v>
      </c>
      <c r="I18" s="66">
        <v>1500000</v>
      </c>
      <c r="J18" s="66"/>
      <c r="K18" s="67">
        <v>0</v>
      </c>
      <c r="L18" s="24">
        <v>1500000</v>
      </c>
      <c r="M18" s="67">
        <v>100</v>
      </c>
      <c r="N18" s="1"/>
    </row>
    <row r="19" spans="1:14" ht="75" customHeight="1">
      <c r="A19" s="1"/>
      <c r="B19" s="38" t="s">
        <v>119</v>
      </c>
      <c r="C19" s="38" t="s">
        <v>119</v>
      </c>
      <c r="D19" s="38" t="s">
        <v>119</v>
      </c>
      <c r="E19" s="33" t="s">
        <v>119</v>
      </c>
      <c r="F19" s="33"/>
      <c r="G19" s="39" t="s">
        <v>605</v>
      </c>
      <c r="H19" s="65" t="s">
        <v>580</v>
      </c>
      <c r="I19" s="66">
        <v>1400000</v>
      </c>
      <c r="J19" s="66"/>
      <c r="K19" s="67">
        <v>0</v>
      </c>
      <c r="L19" s="24">
        <v>1400000</v>
      </c>
      <c r="M19" s="67">
        <v>100</v>
      </c>
      <c r="N19" s="1"/>
    </row>
    <row r="20" spans="1:14" ht="75" customHeight="1">
      <c r="A20" s="1"/>
      <c r="B20" s="38" t="s">
        <v>119</v>
      </c>
      <c r="C20" s="38" t="s">
        <v>119</v>
      </c>
      <c r="D20" s="38" t="s">
        <v>119</v>
      </c>
      <c r="E20" s="33" t="s">
        <v>119</v>
      </c>
      <c r="F20" s="33"/>
      <c r="G20" s="39" t="s">
        <v>606</v>
      </c>
      <c r="H20" s="65" t="s">
        <v>580</v>
      </c>
      <c r="I20" s="66">
        <v>1500000</v>
      </c>
      <c r="J20" s="66"/>
      <c r="K20" s="67">
        <v>0</v>
      </c>
      <c r="L20" s="24">
        <v>1500000</v>
      </c>
      <c r="M20" s="67">
        <v>100</v>
      </c>
      <c r="N20" s="1"/>
    </row>
    <row r="21" spans="1:14" ht="13.5" customHeight="1">
      <c r="A21" s="1"/>
      <c r="B21" s="7" t="s">
        <v>119</v>
      </c>
      <c r="C21" s="7" t="s">
        <v>174</v>
      </c>
      <c r="D21" s="8" t="s">
        <v>119</v>
      </c>
      <c r="E21" s="33" t="s">
        <v>175</v>
      </c>
      <c r="F21" s="33"/>
      <c r="G21" s="38" t="s">
        <v>119</v>
      </c>
      <c r="H21" s="63" t="s">
        <v>119</v>
      </c>
      <c r="I21" s="64" t="s">
        <v>119</v>
      </c>
      <c r="J21" s="64"/>
      <c r="K21" s="63" t="s">
        <v>119</v>
      </c>
      <c r="L21" s="32">
        <v>308569</v>
      </c>
      <c r="M21" s="63" t="s">
        <v>119</v>
      </c>
      <c r="N21" s="1"/>
    </row>
    <row r="22" spans="1:14" ht="37.5" customHeight="1">
      <c r="A22" s="1"/>
      <c r="B22" s="7" t="s">
        <v>180</v>
      </c>
      <c r="C22" s="7" t="s">
        <v>181</v>
      </c>
      <c r="D22" s="7" t="s">
        <v>178</v>
      </c>
      <c r="E22" s="35" t="s">
        <v>182</v>
      </c>
      <c r="F22" s="35"/>
      <c r="G22" s="38" t="s">
        <v>119</v>
      </c>
      <c r="H22" s="63" t="s">
        <v>119</v>
      </c>
      <c r="I22" s="64" t="s">
        <v>119</v>
      </c>
      <c r="J22" s="64"/>
      <c r="K22" s="63" t="s">
        <v>119</v>
      </c>
      <c r="L22" s="23">
        <v>120000</v>
      </c>
      <c r="M22" s="63" t="s">
        <v>119</v>
      </c>
      <c r="N22" s="1"/>
    </row>
    <row r="23" spans="1:14" ht="19.5" customHeight="1">
      <c r="A23" s="1"/>
      <c r="B23" s="38" t="s">
        <v>119</v>
      </c>
      <c r="C23" s="38" t="s">
        <v>119</v>
      </c>
      <c r="D23" s="38" t="s">
        <v>119</v>
      </c>
      <c r="E23" s="33" t="s">
        <v>119</v>
      </c>
      <c r="F23" s="33"/>
      <c r="G23" s="39" t="s">
        <v>581</v>
      </c>
      <c r="H23" s="65" t="s">
        <v>580</v>
      </c>
      <c r="I23" s="66">
        <v>120000</v>
      </c>
      <c r="J23" s="66"/>
      <c r="K23" s="67">
        <v>0</v>
      </c>
      <c r="L23" s="24">
        <v>120000</v>
      </c>
      <c r="M23" s="67">
        <v>100</v>
      </c>
      <c r="N23" s="1"/>
    </row>
    <row r="24" spans="1:14" ht="13.5" customHeight="1">
      <c r="A24" s="1"/>
      <c r="B24" s="7" t="s">
        <v>183</v>
      </c>
      <c r="C24" s="7" t="s">
        <v>184</v>
      </c>
      <c r="D24" s="7" t="s">
        <v>178</v>
      </c>
      <c r="E24" s="35" t="s">
        <v>185</v>
      </c>
      <c r="F24" s="35"/>
      <c r="G24" s="38" t="s">
        <v>119</v>
      </c>
      <c r="H24" s="63" t="s">
        <v>119</v>
      </c>
      <c r="I24" s="64" t="s">
        <v>119</v>
      </c>
      <c r="J24" s="64"/>
      <c r="K24" s="63" t="s">
        <v>119</v>
      </c>
      <c r="L24" s="23">
        <v>188569</v>
      </c>
      <c r="M24" s="63" t="s">
        <v>119</v>
      </c>
      <c r="N24" s="1"/>
    </row>
    <row r="25" spans="1:14" ht="37.5" customHeight="1">
      <c r="A25" s="1"/>
      <c r="B25" s="38" t="s">
        <v>119</v>
      </c>
      <c r="C25" s="38" t="s">
        <v>119</v>
      </c>
      <c r="D25" s="38" t="s">
        <v>119</v>
      </c>
      <c r="E25" s="33" t="s">
        <v>119</v>
      </c>
      <c r="F25" s="33"/>
      <c r="G25" s="39" t="s">
        <v>582</v>
      </c>
      <c r="H25" s="65" t="s">
        <v>580</v>
      </c>
      <c r="I25" s="66">
        <v>155749</v>
      </c>
      <c r="J25" s="66"/>
      <c r="K25" s="67">
        <v>0</v>
      </c>
      <c r="L25" s="24">
        <v>155749</v>
      </c>
      <c r="M25" s="67">
        <v>100</v>
      </c>
      <c r="N25" s="1"/>
    </row>
    <row r="26" spans="1:14" ht="13.5" customHeight="1">
      <c r="A26" s="1"/>
      <c r="B26" s="38" t="s">
        <v>119</v>
      </c>
      <c r="C26" s="38" t="s">
        <v>119</v>
      </c>
      <c r="D26" s="38" t="s">
        <v>119</v>
      </c>
      <c r="E26" s="33" t="s">
        <v>119</v>
      </c>
      <c r="F26" s="33"/>
      <c r="G26" s="39" t="s">
        <v>583</v>
      </c>
      <c r="H26" s="65" t="s">
        <v>580</v>
      </c>
      <c r="I26" s="66">
        <v>20178</v>
      </c>
      <c r="J26" s="66"/>
      <c r="K26" s="67">
        <v>0</v>
      </c>
      <c r="L26" s="24">
        <v>20178</v>
      </c>
      <c r="M26" s="67">
        <v>100</v>
      </c>
      <c r="N26" s="1"/>
    </row>
    <row r="27" spans="1:14" ht="28.5" customHeight="1">
      <c r="A27" s="1"/>
      <c r="B27" s="38" t="s">
        <v>119</v>
      </c>
      <c r="C27" s="38" t="s">
        <v>119</v>
      </c>
      <c r="D27" s="38" t="s">
        <v>119</v>
      </c>
      <c r="E27" s="33" t="s">
        <v>119</v>
      </c>
      <c r="F27" s="33"/>
      <c r="G27" s="39" t="s">
        <v>584</v>
      </c>
      <c r="H27" s="65" t="s">
        <v>580</v>
      </c>
      <c r="I27" s="66">
        <v>12642</v>
      </c>
      <c r="J27" s="66"/>
      <c r="K27" s="67">
        <v>0</v>
      </c>
      <c r="L27" s="24">
        <v>12642</v>
      </c>
      <c r="M27" s="67">
        <v>100</v>
      </c>
      <c r="N27" s="1"/>
    </row>
    <row r="28" spans="1:14" ht="13.5" customHeight="1">
      <c r="A28" s="1"/>
      <c r="B28" s="7" t="s">
        <v>119</v>
      </c>
      <c r="C28" s="7" t="s">
        <v>186</v>
      </c>
      <c r="D28" s="8" t="s">
        <v>119</v>
      </c>
      <c r="E28" s="33" t="s">
        <v>187</v>
      </c>
      <c r="F28" s="33"/>
      <c r="G28" s="38" t="s">
        <v>119</v>
      </c>
      <c r="H28" s="63" t="s">
        <v>119</v>
      </c>
      <c r="I28" s="64" t="s">
        <v>119</v>
      </c>
      <c r="J28" s="64"/>
      <c r="K28" s="63" t="s">
        <v>119</v>
      </c>
      <c r="L28" s="32">
        <v>2295687</v>
      </c>
      <c r="M28" s="63" t="s">
        <v>119</v>
      </c>
      <c r="N28" s="1"/>
    </row>
    <row r="29" spans="1:14" ht="19.5" customHeight="1">
      <c r="A29" s="1"/>
      <c r="B29" s="7" t="s">
        <v>192</v>
      </c>
      <c r="C29" s="7" t="s">
        <v>193</v>
      </c>
      <c r="D29" s="7" t="s">
        <v>194</v>
      </c>
      <c r="E29" s="35" t="s">
        <v>195</v>
      </c>
      <c r="F29" s="35"/>
      <c r="G29" s="38" t="s">
        <v>119</v>
      </c>
      <c r="H29" s="63" t="s">
        <v>119</v>
      </c>
      <c r="I29" s="64" t="s">
        <v>119</v>
      </c>
      <c r="J29" s="64"/>
      <c r="K29" s="63" t="s">
        <v>119</v>
      </c>
      <c r="L29" s="23">
        <v>273752</v>
      </c>
      <c r="M29" s="63" t="s">
        <v>119</v>
      </c>
      <c r="N29" s="1"/>
    </row>
    <row r="30" spans="1:14" ht="66" customHeight="1">
      <c r="A30" s="1"/>
      <c r="B30" s="38" t="s">
        <v>119</v>
      </c>
      <c r="C30" s="38" t="s">
        <v>119</v>
      </c>
      <c r="D30" s="38" t="s">
        <v>119</v>
      </c>
      <c r="E30" s="33" t="s">
        <v>119</v>
      </c>
      <c r="F30" s="33"/>
      <c r="G30" s="39" t="s">
        <v>585</v>
      </c>
      <c r="H30" s="65" t="s">
        <v>580</v>
      </c>
      <c r="I30" s="66">
        <v>273752</v>
      </c>
      <c r="J30" s="66"/>
      <c r="K30" s="67">
        <v>0</v>
      </c>
      <c r="L30" s="24">
        <v>273752</v>
      </c>
      <c r="M30" s="67">
        <v>100</v>
      </c>
      <c r="N30" s="1"/>
    </row>
    <row r="31" spans="1:14" ht="19.5" customHeight="1">
      <c r="A31" s="1"/>
      <c r="B31" s="7" t="s">
        <v>196</v>
      </c>
      <c r="C31" s="7" t="s">
        <v>197</v>
      </c>
      <c r="D31" s="7" t="s">
        <v>198</v>
      </c>
      <c r="E31" s="35" t="s">
        <v>199</v>
      </c>
      <c r="F31" s="35"/>
      <c r="G31" s="38" t="s">
        <v>119</v>
      </c>
      <c r="H31" s="63" t="s">
        <v>119</v>
      </c>
      <c r="I31" s="64" t="s">
        <v>119</v>
      </c>
      <c r="J31" s="64"/>
      <c r="K31" s="63" t="s">
        <v>119</v>
      </c>
      <c r="L31" s="23">
        <v>1535735</v>
      </c>
      <c r="M31" s="63" t="s">
        <v>119</v>
      </c>
      <c r="N31" s="1"/>
    </row>
    <row r="32" spans="1:14" ht="57" customHeight="1">
      <c r="A32" s="1"/>
      <c r="B32" s="38" t="s">
        <v>119</v>
      </c>
      <c r="C32" s="38" t="s">
        <v>119</v>
      </c>
      <c r="D32" s="38" t="s">
        <v>119</v>
      </c>
      <c r="E32" s="33" t="s">
        <v>119</v>
      </c>
      <c r="F32" s="33"/>
      <c r="G32" s="39" t="s">
        <v>586</v>
      </c>
      <c r="H32" s="65" t="s">
        <v>580</v>
      </c>
      <c r="I32" s="66">
        <v>1535735</v>
      </c>
      <c r="J32" s="66"/>
      <c r="K32" s="67">
        <v>0</v>
      </c>
      <c r="L32" s="24">
        <v>1535735</v>
      </c>
      <c r="M32" s="67">
        <v>100</v>
      </c>
      <c r="N32" s="1"/>
    </row>
    <row r="33" spans="1:14" ht="19.5" customHeight="1">
      <c r="A33" s="1"/>
      <c r="B33" s="7" t="s">
        <v>200</v>
      </c>
      <c r="C33" s="7" t="s">
        <v>201</v>
      </c>
      <c r="D33" s="7" t="s">
        <v>198</v>
      </c>
      <c r="E33" s="35" t="s">
        <v>202</v>
      </c>
      <c r="F33" s="35"/>
      <c r="G33" s="38" t="s">
        <v>119</v>
      </c>
      <c r="H33" s="63" t="s">
        <v>119</v>
      </c>
      <c r="I33" s="64" t="s">
        <v>119</v>
      </c>
      <c r="J33" s="64"/>
      <c r="K33" s="63" t="s">
        <v>119</v>
      </c>
      <c r="L33" s="23">
        <v>486200</v>
      </c>
      <c r="M33" s="63" t="s">
        <v>119</v>
      </c>
      <c r="N33" s="1"/>
    </row>
    <row r="34" spans="1:14" ht="46.5" customHeight="1">
      <c r="A34" s="1"/>
      <c r="B34" s="38" t="s">
        <v>119</v>
      </c>
      <c r="C34" s="38" t="s">
        <v>119</v>
      </c>
      <c r="D34" s="38" t="s">
        <v>119</v>
      </c>
      <c r="E34" s="33" t="s">
        <v>119</v>
      </c>
      <c r="F34" s="33"/>
      <c r="G34" s="39" t="s">
        <v>587</v>
      </c>
      <c r="H34" s="65" t="s">
        <v>580</v>
      </c>
      <c r="I34" s="66">
        <v>486200</v>
      </c>
      <c r="J34" s="66"/>
      <c r="K34" s="67">
        <v>0</v>
      </c>
      <c r="L34" s="24">
        <v>486200</v>
      </c>
      <c r="M34" s="67">
        <v>100</v>
      </c>
      <c r="N34" s="1"/>
    </row>
    <row r="35" spans="1:14" ht="28.5" customHeight="1">
      <c r="A35" s="1"/>
      <c r="B35" s="7" t="s">
        <v>224</v>
      </c>
      <c r="C35" s="7" t="s">
        <v>119</v>
      </c>
      <c r="D35" s="8" t="s">
        <v>119</v>
      </c>
      <c r="E35" s="74" t="s">
        <v>225</v>
      </c>
      <c r="F35" s="74"/>
      <c r="G35" s="38" t="s">
        <v>119</v>
      </c>
      <c r="H35" s="63" t="s">
        <v>119</v>
      </c>
      <c r="I35" s="64" t="s">
        <v>119</v>
      </c>
      <c r="J35" s="64"/>
      <c r="K35" s="63" t="s">
        <v>119</v>
      </c>
      <c r="L35" s="32">
        <v>7151529</v>
      </c>
      <c r="M35" s="63" t="s">
        <v>119</v>
      </c>
      <c r="N35" s="1"/>
    </row>
    <row r="36" spans="1:14" ht="28.5" customHeight="1">
      <c r="A36" s="1"/>
      <c r="B36" s="7" t="s">
        <v>226</v>
      </c>
      <c r="C36" s="7" t="s">
        <v>119</v>
      </c>
      <c r="D36" s="8" t="s">
        <v>119</v>
      </c>
      <c r="E36" s="74" t="s">
        <v>1</v>
      </c>
      <c r="F36" s="74"/>
      <c r="G36" s="38" t="s">
        <v>119</v>
      </c>
      <c r="H36" s="63" t="s">
        <v>119</v>
      </c>
      <c r="I36" s="64" t="s">
        <v>119</v>
      </c>
      <c r="J36" s="64"/>
      <c r="K36" s="63" t="s">
        <v>119</v>
      </c>
      <c r="L36" s="32">
        <v>7151529</v>
      </c>
      <c r="M36" s="63" t="s">
        <v>119</v>
      </c>
      <c r="N36" s="1"/>
    </row>
    <row r="37" spans="1:14" ht="13.5" customHeight="1">
      <c r="A37" s="1"/>
      <c r="B37" s="7" t="s">
        <v>119</v>
      </c>
      <c r="C37" s="7" t="s">
        <v>230</v>
      </c>
      <c r="D37" s="8" t="s">
        <v>119</v>
      </c>
      <c r="E37" s="33" t="s">
        <v>231</v>
      </c>
      <c r="F37" s="33"/>
      <c r="G37" s="38" t="s">
        <v>119</v>
      </c>
      <c r="H37" s="63" t="s">
        <v>119</v>
      </c>
      <c r="I37" s="64" t="s">
        <v>119</v>
      </c>
      <c r="J37" s="64"/>
      <c r="K37" s="63" t="s">
        <v>119</v>
      </c>
      <c r="L37" s="32">
        <v>6666302</v>
      </c>
      <c r="M37" s="63" t="s">
        <v>119</v>
      </c>
      <c r="N37" s="1"/>
    </row>
    <row r="38" spans="1:14" ht="13.5" customHeight="1">
      <c r="A38" s="1"/>
      <c r="B38" s="7" t="s">
        <v>232</v>
      </c>
      <c r="C38" s="7" t="s">
        <v>158</v>
      </c>
      <c r="D38" s="7" t="s">
        <v>233</v>
      </c>
      <c r="E38" s="35" t="s">
        <v>234</v>
      </c>
      <c r="F38" s="35"/>
      <c r="G38" s="38" t="s">
        <v>119</v>
      </c>
      <c r="H38" s="63" t="s">
        <v>119</v>
      </c>
      <c r="I38" s="64" t="s">
        <v>119</v>
      </c>
      <c r="J38" s="64"/>
      <c r="K38" s="63" t="s">
        <v>119</v>
      </c>
      <c r="L38" s="23">
        <v>15000</v>
      </c>
      <c r="M38" s="63" t="s">
        <v>119</v>
      </c>
      <c r="N38" s="1"/>
    </row>
    <row r="39" spans="1:14" ht="19.5" customHeight="1">
      <c r="A39" s="1"/>
      <c r="B39" s="38" t="s">
        <v>119</v>
      </c>
      <c r="C39" s="38" t="s">
        <v>119</v>
      </c>
      <c r="D39" s="38" t="s">
        <v>119</v>
      </c>
      <c r="E39" s="33" t="s">
        <v>119</v>
      </c>
      <c r="F39" s="33"/>
      <c r="G39" s="39" t="s">
        <v>588</v>
      </c>
      <c r="H39" s="65" t="s">
        <v>580</v>
      </c>
      <c r="I39" s="66">
        <v>15000</v>
      </c>
      <c r="J39" s="66"/>
      <c r="K39" s="67">
        <v>0</v>
      </c>
      <c r="L39" s="24">
        <v>15000</v>
      </c>
      <c r="M39" s="67">
        <v>100</v>
      </c>
      <c r="N39" s="1"/>
    </row>
    <row r="40" spans="1:14" ht="19.5" customHeight="1">
      <c r="A40" s="1"/>
      <c r="B40" s="7" t="s">
        <v>235</v>
      </c>
      <c r="C40" s="7" t="s">
        <v>236</v>
      </c>
      <c r="D40" s="7" t="s">
        <v>237</v>
      </c>
      <c r="E40" s="35" t="s">
        <v>238</v>
      </c>
      <c r="F40" s="35"/>
      <c r="G40" s="38" t="s">
        <v>119</v>
      </c>
      <c r="H40" s="63" t="s">
        <v>119</v>
      </c>
      <c r="I40" s="64" t="s">
        <v>119</v>
      </c>
      <c r="J40" s="64"/>
      <c r="K40" s="63" t="s">
        <v>119</v>
      </c>
      <c r="L40" s="23">
        <v>47300</v>
      </c>
      <c r="M40" s="63" t="s">
        <v>119</v>
      </c>
      <c r="N40" s="1"/>
    </row>
    <row r="41" spans="1:14" ht="19.5" customHeight="1">
      <c r="A41" s="1"/>
      <c r="B41" s="38" t="s">
        <v>119</v>
      </c>
      <c r="C41" s="38" t="s">
        <v>119</v>
      </c>
      <c r="D41" s="38" t="s">
        <v>119</v>
      </c>
      <c r="E41" s="33" t="s">
        <v>119</v>
      </c>
      <c r="F41" s="33"/>
      <c r="G41" s="39" t="s">
        <v>589</v>
      </c>
      <c r="H41" s="65" t="s">
        <v>580</v>
      </c>
      <c r="I41" s="66">
        <v>13500</v>
      </c>
      <c r="J41" s="66"/>
      <c r="K41" s="67">
        <v>0</v>
      </c>
      <c r="L41" s="24">
        <v>13500</v>
      </c>
      <c r="M41" s="67">
        <v>100</v>
      </c>
      <c r="N41" s="1"/>
    </row>
    <row r="42" spans="1:14" ht="19.5" customHeight="1">
      <c r="A42" s="1"/>
      <c r="B42" s="38" t="s">
        <v>119</v>
      </c>
      <c r="C42" s="38" t="s">
        <v>119</v>
      </c>
      <c r="D42" s="38" t="s">
        <v>119</v>
      </c>
      <c r="E42" s="33" t="s">
        <v>119</v>
      </c>
      <c r="F42" s="33"/>
      <c r="G42" s="39" t="s">
        <v>590</v>
      </c>
      <c r="H42" s="65" t="s">
        <v>580</v>
      </c>
      <c r="I42" s="66">
        <v>131550</v>
      </c>
      <c r="J42" s="66"/>
      <c r="K42" s="67">
        <v>0</v>
      </c>
      <c r="L42" s="24">
        <v>33800</v>
      </c>
      <c r="M42" s="67">
        <v>100</v>
      </c>
      <c r="N42" s="1"/>
    </row>
    <row r="43" spans="1:14" ht="19.5" customHeight="1">
      <c r="A43" s="1"/>
      <c r="B43" s="7" t="s">
        <v>245</v>
      </c>
      <c r="C43" s="7" t="s">
        <v>246</v>
      </c>
      <c r="D43" s="7" t="s">
        <v>237</v>
      </c>
      <c r="E43" s="35" t="s">
        <v>238</v>
      </c>
      <c r="F43" s="35"/>
      <c r="G43" s="38" t="s">
        <v>119</v>
      </c>
      <c r="H43" s="63" t="s">
        <v>119</v>
      </c>
      <c r="I43" s="64" t="s">
        <v>119</v>
      </c>
      <c r="J43" s="64"/>
      <c r="K43" s="63" t="s">
        <v>119</v>
      </c>
      <c r="L43" s="23">
        <v>6266611</v>
      </c>
      <c r="M43" s="63" t="s">
        <v>119</v>
      </c>
      <c r="N43" s="1"/>
    </row>
    <row r="44" spans="1:14" ht="19.5" customHeight="1">
      <c r="A44" s="1"/>
      <c r="B44" s="38" t="s">
        <v>119</v>
      </c>
      <c r="C44" s="38" t="s">
        <v>119</v>
      </c>
      <c r="D44" s="38" t="s">
        <v>119</v>
      </c>
      <c r="E44" s="33" t="s">
        <v>119</v>
      </c>
      <c r="F44" s="33"/>
      <c r="G44" s="39" t="s">
        <v>590</v>
      </c>
      <c r="H44" s="65" t="s">
        <v>580</v>
      </c>
      <c r="I44" s="66">
        <v>131550</v>
      </c>
      <c r="J44" s="66"/>
      <c r="K44" s="67">
        <v>0</v>
      </c>
      <c r="L44" s="24">
        <v>97750</v>
      </c>
      <c r="M44" s="67">
        <v>100</v>
      </c>
      <c r="N44" s="1"/>
    </row>
    <row r="45" spans="1:14" ht="13.5" customHeight="1">
      <c r="A45" s="1"/>
      <c r="B45" s="38" t="s">
        <v>119</v>
      </c>
      <c r="C45" s="38" t="s">
        <v>119</v>
      </c>
      <c r="D45" s="38" t="s">
        <v>119</v>
      </c>
      <c r="E45" s="33" t="s">
        <v>119</v>
      </c>
      <c r="F45" s="33"/>
      <c r="G45" s="39" t="s">
        <v>591</v>
      </c>
      <c r="H45" s="65" t="s">
        <v>580</v>
      </c>
      <c r="I45" s="66">
        <v>1950000</v>
      </c>
      <c r="J45" s="66"/>
      <c r="K45" s="67">
        <v>0</v>
      </c>
      <c r="L45" s="24">
        <v>1950000</v>
      </c>
      <c r="M45" s="67">
        <v>100</v>
      </c>
      <c r="N45" s="1"/>
    </row>
    <row r="46" spans="1:14" ht="75" customHeight="1">
      <c r="A46" s="1"/>
      <c r="B46" s="38" t="s">
        <v>119</v>
      </c>
      <c r="C46" s="38" t="s">
        <v>119</v>
      </c>
      <c r="D46" s="38" t="s">
        <v>119</v>
      </c>
      <c r="E46" s="33" t="s">
        <v>119</v>
      </c>
      <c r="F46" s="33"/>
      <c r="G46" s="39" t="s">
        <v>607</v>
      </c>
      <c r="H46" s="65" t="s">
        <v>580</v>
      </c>
      <c r="I46" s="66">
        <v>1362228</v>
      </c>
      <c r="J46" s="66"/>
      <c r="K46" s="67">
        <v>0</v>
      </c>
      <c r="L46" s="24">
        <v>1176914</v>
      </c>
      <c r="M46" s="67">
        <v>100</v>
      </c>
      <c r="N46" s="1"/>
    </row>
    <row r="47" spans="1:14" ht="75" customHeight="1">
      <c r="A47" s="1"/>
      <c r="B47" s="38" t="s">
        <v>119</v>
      </c>
      <c r="C47" s="38" t="s">
        <v>119</v>
      </c>
      <c r="D47" s="38" t="s">
        <v>119</v>
      </c>
      <c r="E47" s="33" t="s">
        <v>119</v>
      </c>
      <c r="F47" s="33"/>
      <c r="G47" s="39" t="s">
        <v>608</v>
      </c>
      <c r="H47" s="65" t="s">
        <v>580</v>
      </c>
      <c r="I47" s="66">
        <v>337382</v>
      </c>
      <c r="J47" s="66"/>
      <c r="K47" s="67">
        <v>0</v>
      </c>
      <c r="L47" s="24">
        <v>320289</v>
      </c>
      <c r="M47" s="67">
        <v>100</v>
      </c>
      <c r="N47" s="1"/>
    </row>
    <row r="48" spans="1:14" ht="75" customHeight="1">
      <c r="A48" s="1"/>
      <c r="B48" s="38" t="s">
        <v>119</v>
      </c>
      <c r="C48" s="38" t="s">
        <v>119</v>
      </c>
      <c r="D48" s="38" t="s">
        <v>119</v>
      </c>
      <c r="E48" s="33" t="s">
        <v>119</v>
      </c>
      <c r="F48" s="33"/>
      <c r="G48" s="39" t="s">
        <v>609</v>
      </c>
      <c r="H48" s="65" t="s">
        <v>580</v>
      </c>
      <c r="I48" s="66">
        <v>1347197</v>
      </c>
      <c r="J48" s="66"/>
      <c r="K48" s="67">
        <v>0</v>
      </c>
      <c r="L48" s="24">
        <v>1267926</v>
      </c>
      <c r="M48" s="67">
        <v>100</v>
      </c>
      <c r="N48" s="1"/>
    </row>
    <row r="49" spans="1:14" ht="84" customHeight="1">
      <c r="A49" s="1"/>
      <c r="B49" s="38" t="s">
        <v>119</v>
      </c>
      <c r="C49" s="38" t="s">
        <v>119</v>
      </c>
      <c r="D49" s="38" t="s">
        <v>119</v>
      </c>
      <c r="E49" s="33" t="s">
        <v>119</v>
      </c>
      <c r="F49" s="33"/>
      <c r="G49" s="39" t="s">
        <v>610</v>
      </c>
      <c r="H49" s="65" t="s">
        <v>580</v>
      </c>
      <c r="I49" s="66">
        <v>1488942</v>
      </c>
      <c r="J49" s="66"/>
      <c r="K49" s="67">
        <v>0</v>
      </c>
      <c r="L49" s="24">
        <v>1453732</v>
      </c>
      <c r="M49" s="67">
        <v>100</v>
      </c>
      <c r="N49" s="1"/>
    </row>
    <row r="50" spans="1:14" ht="19.5" customHeight="1">
      <c r="A50" s="1"/>
      <c r="B50" s="7" t="s">
        <v>251</v>
      </c>
      <c r="C50" s="7" t="s">
        <v>252</v>
      </c>
      <c r="D50" s="7" t="s">
        <v>253</v>
      </c>
      <c r="E50" s="35" t="s">
        <v>254</v>
      </c>
      <c r="F50" s="35"/>
      <c r="G50" s="38" t="s">
        <v>119</v>
      </c>
      <c r="H50" s="63" t="s">
        <v>119</v>
      </c>
      <c r="I50" s="64" t="s">
        <v>119</v>
      </c>
      <c r="J50" s="64"/>
      <c r="K50" s="63" t="s">
        <v>119</v>
      </c>
      <c r="L50" s="23">
        <v>11000</v>
      </c>
      <c r="M50" s="63" t="s">
        <v>119</v>
      </c>
      <c r="N50" s="1"/>
    </row>
    <row r="51" spans="1:14" ht="19.5" customHeight="1">
      <c r="A51" s="1"/>
      <c r="B51" s="38" t="s">
        <v>119</v>
      </c>
      <c r="C51" s="38" t="s">
        <v>119</v>
      </c>
      <c r="D51" s="38" t="s">
        <v>119</v>
      </c>
      <c r="E51" s="33" t="s">
        <v>119</v>
      </c>
      <c r="F51" s="33"/>
      <c r="G51" s="39" t="s">
        <v>592</v>
      </c>
      <c r="H51" s="65" t="s">
        <v>580</v>
      </c>
      <c r="I51" s="66">
        <v>11000</v>
      </c>
      <c r="J51" s="66"/>
      <c r="K51" s="67">
        <v>0</v>
      </c>
      <c r="L51" s="24">
        <v>11000</v>
      </c>
      <c r="M51" s="67">
        <v>100</v>
      </c>
      <c r="N51" s="1"/>
    </row>
    <row r="52" spans="1:14" ht="19.5" customHeight="1">
      <c r="A52" s="1"/>
      <c r="B52" s="7" t="s">
        <v>260</v>
      </c>
      <c r="C52" s="7" t="s">
        <v>261</v>
      </c>
      <c r="D52" s="7" t="s">
        <v>253</v>
      </c>
      <c r="E52" s="35" t="s">
        <v>262</v>
      </c>
      <c r="F52" s="35"/>
      <c r="G52" s="38" t="s">
        <v>119</v>
      </c>
      <c r="H52" s="63" t="s">
        <v>119</v>
      </c>
      <c r="I52" s="64" t="s">
        <v>119</v>
      </c>
      <c r="J52" s="64"/>
      <c r="K52" s="63" t="s">
        <v>119</v>
      </c>
      <c r="L52" s="23">
        <v>21000</v>
      </c>
      <c r="M52" s="63" t="s">
        <v>119</v>
      </c>
      <c r="N52" s="1"/>
    </row>
    <row r="53" spans="1:14" ht="13.5" customHeight="1">
      <c r="A53" s="1"/>
      <c r="B53" s="38" t="s">
        <v>119</v>
      </c>
      <c r="C53" s="38" t="s">
        <v>119</v>
      </c>
      <c r="D53" s="38" t="s">
        <v>119</v>
      </c>
      <c r="E53" s="33" t="s">
        <v>119</v>
      </c>
      <c r="F53" s="33"/>
      <c r="G53" s="39" t="s">
        <v>593</v>
      </c>
      <c r="H53" s="65" t="s">
        <v>580</v>
      </c>
      <c r="I53" s="66">
        <v>21000</v>
      </c>
      <c r="J53" s="66"/>
      <c r="K53" s="67">
        <v>0</v>
      </c>
      <c r="L53" s="24">
        <v>21000</v>
      </c>
      <c r="M53" s="67">
        <v>100</v>
      </c>
      <c r="N53" s="1"/>
    </row>
    <row r="54" spans="1:14" ht="46.5" customHeight="1">
      <c r="A54" s="1"/>
      <c r="B54" s="7" t="s">
        <v>263</v>
      </c>
      <c r="C54" s="7" t="s">
        <v>264</v>
      </c>
      <c r="D54" s="7" t="s">
        <v>253</v>
      </c>
      <c r="E54" s="35" t="s">
        <v>265</v>
      </c>
      <c r="F54" s="35"/>
      <c r="G54" s="38" t="s">
        <v>119</v>
      </c>
      <c r="H54" s="63" t="s">
        <v>119</v>
      </c>
      <c r="I54" s="64" t="s">
        <v>119</v>
      </c>
      <c r="J54" s="64"/>
      <c r="K54" s="63" t="s">
        <v>119</v>
      </c>
      <c r="L54" s="23">
        <v>28806</v>
      </c>
      <c r="M54" s="63" t="s">
        <v>119</v>
      </c>
      <c r="N54" s="1"/>
    </row>
    <row r="55" spans="1:14" ht="28.5" customHeight="1">
      <c r="A55" s="1"/>
      <c r="B55" s="38" t="s">
        <v>119</v>
      </c>
      <c r="C55" s="38" t="s">
        <v>119</v>
      </c>
      <c r="D55" s="38" t="s">
        <v>119</v>
      </c>
      <c r="E55" s="33" t="s">
        <v>119</v>
      </c>
      <c r="F55" s="33"/>
      <c r="G55" s="39" t="s">
        <v>594</v>
      </c>
      <c r="H55" s="65" t="s">
        <v>580</v>
      </c>
      <c r="I55" s="66">
        <v>28806</v>
      </c>
      <c r="J55" s="66"/>
      <c r="K55" s="67">
        <v>0</v>
      </c>
      <c r="L55" s="24">
        <v>28806</v>
      </c>
      <c r="M55" s="67">
        <v>100</v>
      </c>
      <c r="N55" s="1"/>
    </row>
    <row r="56" spans="1:14" ht="46.5" customHeight="1">
      <c r="A56" s="1"/>
      <c r="B56" s="7" t="s">
        <v>266</v>
      </c>
      <c r="C56" s="7" t="s">
        <v>267</v>
      </c>
      <c r="D56" s="7" t="s">
        <v>253</v>
      </c>
      <c r="E56" s="35" t="s">
        <v>268</v>
      </c>
      <c r="F56" s="35"/>
      <c r="G56" s="38" t="s">
        <v>119</v>
      </c>
      <c r="H56" s="63" t="s">
        <v>119</v>
      </c>
      <c r="I56" s="64" t="s">
        <v>119</v>
      </c>
      <c r="J56" s="64"/>
      <c r="K56" s="63" t="s">
        <v>119</v>
      </c>
      <c r="L56" s="23">
        <v>259256</v>
      </c>
      <c r="M56" s="63" t="s">
        <v>119</v>
      </c>
      <c r="N56" s="1"/>
    </row>
    <row r="57" spans="1:14" ht="19.5" customHeight="1">
      <c r="A57" s="1"/>
      <c r="B57" s="38" t="s">
        <v>119</v>
      </c>
      <c r="C57" s="38" t="s">
        <v>119</v>
      </c>
      <c r="D57" s="38" t="s">
        <v>119</v>
      </c>
      <c r="E57" s="33" t="s">
        <v>119</v>
      </c>
      <c r="F57" s="33"/>
      <c r="G57" s="39" t="s">
        <v>595</v>
      </c>
      <c r="H57" s="65" t="s">
        <v>580</v>
      </c>
      <c r="I57" s="66">
        <v>259256</v>
      </c>
      <c r="J57" s="66"/>
      <c r="K57" s="67">
        <v>0</v>
      </c>
      <c r="L57" s="24">
        <v>259256</v>
      </c>
      <c r="M57" s="67">
        <v>100</v>
      </c>
      <c r="N57" s="1"/>
    </row>
    <row r="58" spans="1:14" ht="37.5" customHeight="1">
      <c r="A58" s="1"/>
      <c r="B58" s="7" t="s">
        <v>270</v>
      </c>
      <c r="C58" s="7" t="s">
        <v>271</v>
      </c>
      <c r="D58" s="7" t="s">
        <v>253</v>
      </c>
      <c r="E58" s="35" t="s">
        <v>272</v>
      </c>
      <c r="F58" s="35"/>
      <c r="G58" s="38" t="s">
        <v>119</v>
      </c>
      <c r="H58" s="63" t="s">
        <v>119</v>
      </c>
      <c r="I58" s="64" t="s">
        <v>119</v>
      </c>
      <c r="J58" s="64"/>
      <c r="K58" s="63" t="s">
        <v>119</v>
      </c>
      <c r="L58" s="23">
        <v>17329</v>
      </c>
      <c r="M58" s="63" t="s">
        <v>119</v>
      </c>
      <c r="N58" s="1"/>
    </row>
    <row r="59" spans="1:14" ht="19.5" customHeight="1">
      <c r="A59" s="1"/>
      <c r="B59" s="38" t="s">
        <v>119</v>
      </c>
      <c r="C59" s="38" t="s">
        <v>119</v>
      </c>
      <c r="D59" s="38" t="s">
        <v>119</v>
      </c>
      <c r="E59" s="33" t="s">
        <v>119</v>
      </c>
      <c r="F59" s="33"/>
      <c r="G59" s="39" t="s">
        <v>596</v>
      </c>
      <c r="H59" s="65" t="s">
        <v>580</v>
      </c>
      <c r="I59" s="66">
        <v>17329</v>
      </c>
      <c r="J59" s="66"/>
      <c r="K59" s="67">
        <v>0</v>
      </c>
      <c r="L59" s="24">
        <v>17329</v>
      </c>
      <c r="M59" s="67">
        <v>100</v>
      </c>
      <c r="N59" s="1"/>
    </row>
    <row r="60" spans="1:14" ht="13.5" customHeight="1">
      <c r="A60" s="1"/>
      <c r="B60" s="7" t="s">
        <v>119</v>
      </c>
      <c r="C60" s="7" t="s">
        <v>186</v>
      </c>
      <c r="D60" s="8" t="s">
        <v>119</v>
      </c>
      <c r="E60" s="33" t="s">
        <v>187</v>
      </c>
      <c r="F60" s="33"/>
      <c r="G60" s="38" t="s">
        <v>119</v>
      </c>
      <c r="H60" s="63" t="s">
        <v>119</v>
      </c>
      <c r="I60" s="64" t="s">
        <v>119</v>
      </c>
      <c r="J60" s="64"/>
      <c r="K60" s="63" t="s">
        <v>119</v>
      </c>
      <c r="L60" s="32">
        <v>485227</v>
      </c>
      <c r="M60" s="63" t="s">
        <v>119</v>
      </c>
      <c r="N60" s="1"/>
    </row>
    <row r="61" spans="1:14" ht="13.5" customHeight="1">
      <c r="A61" s="1"/>
      <c r="B61" s="7" t="s">
        <v>284</v>
      </c>
      <c r="C61" s="7" t="s">
        <v>285</v>
      </c>
      <c r="D61" s="7" t="s">
        <v>194</v>
      </c>
      <c r="E61" s="35" t="s">
        <v>286</v>
      </c>
      <c r="F61" s="35"/>
      <c r="G61" s="38" t="s">
        <v>119</v>
      </c>
      <c r="H61" s="63" t="s">
        <v>119</v>
      </c>
      <c r="I61" s="64" t="s">
        <v>119</v>
      </c>
      <c r="J61" s="64"/>
      <c r="K61" s="63" t="s">
        <v>119</v>
      </c>
      <c r="L61" s="23">
        <v>485227</v>
      </c>
      <c r="M61" s="63" t="s">
        <v>119</v>
      </c>
      <c r="N61" s="1"/>
    </row>
    <row r="62" spans="1:14" ht="102.75" customHeight="1">
      <c r="A62" s="1"/>
      <c r="B62" s="38" t="s">
        <v>119</v>
      </c>
      <c r="C62" s="38" t="s">
        <v>119</v>
      </c>
      <c r="D62" s="38" t="s">
        <v>119</v>
      </c>
      <c r="E62" s="33" t="s">
        <v>119</v>
      </c>
      <c r="F62" s="33"/>
      <c r="G62" s="39" t="s">
        <v>611</v>
      </c>
      <c r="H62" s="65" t="s">
        <v>580</v>
      </c>
      <c r="I62" s="66">
        <v>49633</v>
      </c>
      <c r="J62" s="66"/>
      <c r="K62" s="67">
        <v>0</v>
      </c>
      <c r="L62" s="24">
        <v>49633</v>
      </c>
      <c r="M62" s="67">
        <v>100</v>
      </c>
      <c r="N62" s="1"/>
    </row>
    <row r="63" spans="1:14" ht="66" customHeight="1">
      <c r="A63" s="1"/>
      <c r="B63" s="38" t="s">
        <v>119</v>
      </c>
      <c r="C63" s="38" t="s">
        <v>119</v>
      </c>
      <c r="D63" s="38" t="s">
        <v>119</v>
      </c>
      <c r="E63" s="33" t="s">
        <v>119</v>
      </c>
      <c r="F63" s="33"/>
      <c r="G63" s="39" t="s">
        <v>612</v>
      </c>
      <c r="H63" s="65" t="s">
        <v>580</v>
      </c>
      <c r="I63" s="66">
        <v>59353</v>
      </c>
      <c r="J63" s="66"/>
      <c r="K63" s="67">
        <v>0</v>
      </c>
      <c r="L63" s="24">
        <v>59353</v>
      </c>
      <c r="M63" s="67">
        <v>100</v>
      </c>
      <c r="N63" s="1"/>
    </row>
    <row r="64" spans="1:14" ht="66" customHeight="1">
      <c r="A64" s="1"/>
      <c r="B64" s="38" t="s">
        <v>119</v>
      </c>
      <c r="C64" s="38" t="s">
        <v>119</v>
      </c>
      <c r="D64" s="38" t="s">
        <v>119</v>
      </c>
      <c r="E64" s="33" t="s">
        <v>119</v>
      </c>
      <c r="F64" s="33"/>
      <c r="G64" s="39" t="s">
        <v>597</v>
      </c>
      <c r="H64" s="65" t="s">
        <v>580</v>
      </c>
      <c r="I64" s="66">
        <v>59353</v>
      </c>
      <c r="J64" s="66"/>
      <c r="K64" s="67">
        <v>0</v>
      </c>
      <c r="L64" s="24">
        <v>59353</v>
      </c>
      <c r="M64" s="67">
        <v>100</v>
      </c>
      <c r="N64" s="1"/>
    </row>
    <row r="65" spans="1:14" ht="75" customHeight="1">
      <c r="A65" s="1"/>
      <c r="B65" s="38" t="s">
        <v>119</v>
      </c>
      <c r="C65" s="38" t="s">
        <v>119</v>
      </c>
      <c r="D65" s="38" t="s">
        <v>119</v>
      </c>
      <c r="E65" s="33" t="s">
        <v>119</v>
      </c>
      <c r="F65" s="33"/>
      <c r="G65" s="39" t="s">
        <v>607</v>
      </c>
      <c r="H65" s="65" t="s">
        <v>580</v>
      </c>
      <c r="I65" s="66">
        <v>1362228</v>
      </c>
      <c r="J65" s="66"/>
      <c r="K65" s="67">
        <v>0</v>
      </c>
      <c r="L65" s="24">
        <v>185314</v>
      </c>
      <c r="M65" s="67">
        <v>100</v>
      </c>
      <c r="N65" s="1"/>
    </row>
    <row r="66" spans="1:14" ht="75" customHeight="1">
      <c r="A66" s="1"/>
      <c r="B66" s="38" t="s">
        <v>119</v>
      </c>
      <c r="C66" s="38" t="s">
        <v>119</v>
      </c>
      <c r="D66" s="38" t="s">
        <v>119</v>
      </c>
      <c r="E66" s="33" t="s">
        <v>119</v>
      </c>
      <c r="F66" s="33"/>
      <c r="G66" s="39" t="s">
        <v>608</v>
      </c>
      <c r="H66" s="65" t="s">
        <v>580</v>
      </c>
      <c r="I66" s="66">
        <v>337382</v>
      </c>
      <c r="J66" s="66"/>
      <c r="K66" s="67">
        <v>0</v>
      </c>
      <c r="L66" s="24">
        <v>17093</v>
      </c>
      <c r="M66" s="67">
        <v>100</v>
      </c>
      <c r="N66" s="1"/>
    </row>
    <row r="67" spans="1:14" ht="75" customHeight="1">
      <c r="A67" s="1"/>
      <c r="B67" s="38" t="s">
        <v>119</v>
      </c>
      <c r="C67" s="38" t="s">
        <v>119</v>
      </c>
      <c r="D67" s="38" t="s">
        <v>119</v>
      </c>
      <c r="E67" s="33" t="s">
        <v>119</v>
      </c>
      <c r="F67" s="33"/>
      <c r="G67" s="39" t="s">
        <v>609</v>
      </c>
      <c r="H67" s="65" t="s">
        <v>580</v>
      </c>
      <c r="I67" s="66">
        <v>1347197</v>
      </c>
      <c r="J67" s="66"/>
      <c r="K67" s="67">
        <v>0</v>
      </c>
      <c r="L67" s="24">
        <v>79271</v>
      </c>
      <c r="M67" s="67">
        <v>100</v>
      </c>
      <c r="N67" s="1"/>
    </row>
    <row r="68" spans="1:14" ht="84" customHeight="1">
      <c r="A68" s="1"/>
      <c r="B68" s="38" t="s">
        <v>119</v>
      </c>
      <c r="C68" s="38" t="s">
        <v>119</v>
      </c>
      <c r="D68" s="38" t="s">
        <v>119</v>
      </c>
      <c r="E68" s="33" t="s">
        <v>119</v>
      </c>
      <c r="F68" s="33"/>
      <c r="G68" s="39" t="s">
        <v>610</v>
      </c>
      <c r="H68" s="65" t="s">
        <v>580</v>
      </c>
      <c r="I68" s="66">
        <v>1488942</v>
      </c>
      <c r="J68" s="66"/>
      <c r="K68" s="67">
        <v>0</v>
      </c>
      <c r="L68" s="24">
        <v>35210</v>
      </c>
      <c r="M68" s="67">
        <v>100</v>
      </c>
      <c r="N68" s="1"/>
    </row>
    <row r="69" spans="1:14" ht="19.5" customHeight="1">
      <c r="A69" s="1"/>
      <c r="B69" s="7" t="s">
        <v>287</v>
      </c>
      <c r="C69" s="7" t="s">
        <v>119</v>
      </c>
      <c r="D69" s="8" t="s">
        <v>119</v>
      </c>
      <c r="E69" s="74" t="s">
        <v>288</v>
      </c>
      <c r="F69" s="74"/>
      <c r="G69" s="38" t="s">
        <v>119</v>
      </c>
      <c r="H69" s="63" t="s">
        <v>119</v>
      </c>
      <c r="I69" s="64" t="s">
        <v>119</v>
      </c>
      <c r="J69" s="64"/>
      <c r="K69" s="63" t="s">
        <v>119</v>
      </c>
      <c r="L69" s="32">
        <v>485152</v>
      </c>
      <c r="M69" s="63" t="s">
        <v>119</v>
      </c>
      <c r="N69" s="1"/>
    </row>
    <row r="70" spans="1:14" ht="31.5" customHeight="1">
      <c r="A70" s="1"/>
      <c r="B70" s="7" t="s">
        <v>289</v>
      </c>
      <c r="C70" s="7" t="s">
        <v>119</v>
      </c>
      <c r="D70" s="8" t="s">
        <v>119</v>
      </c>
      <c r="E70" s="74" t="s">
        <v>2</v>
      </c>
      <c r="F70" s="74"/>
      <c r="G70" s="38" t="s">
        <v>119</v>
      </c>
      <c r="H70" s="63" t="s">
        <v>119</v>
      </c>
      <c r="I70" s="64" t="s">
        <v>119</v>
      </c>
      <c r="J70" s="64"/>
      <c r="K70" s="63" t="s">
        <v>119</v>
      </c>
      <c r="L70" s="32">
        <v>485152</v>
      </c>
      <c r="M70" s="63" t="s">
        <v>119</v>
      </c>
      <c r="N70" s="1"/>
    </row>
    <row r="71" spans="1:14" ht="13.5" customHeight="1">
      <c r="A71" s="1"/>
      <c r="B71" s="7" t="s">
        <v>119</v>
      </c>
      <c r="C71" s="7" t="s">
        <v>294</v>
      </c>
      <c r="D71" s="8" t="s">
        <v>119</v>
      </c>
      <c r="E71" s="33" t="s">
        <v>295</v>
      </c>
      <c r="F71" s="33"/>
      <c r="G71" s="38" t="s">
        <v>119</v>
      </c>
      <c r="H71" s="63" t="s">
        <v>119</v>
      </c>
      <c r="I71" s="64" t="s">
        <v>119</v>
      </c>
      <c r="J71" s="64"/>
      <c r="K71" s="63" t="s">
        <v>119</v>
      </c>
      <c r="L71" s="32">
        <v>220269</v>
      </c>
      <c r="M71" s="63" t="s">
        <v>119</v>
      </c>
      <c r="N71" s="1"/>
    </row>
    <row r="72" spans="1:14" ht="13.5" customHeight="1">
      <c r="A72" s="1"/>
      <c r="B72" s="7" t="s">
        <v>296</v>
      </c>
      <c r="C72" s="7" t="s">
        <v>297</v>
      </c>
      <c r="D72" s="7" t="s">
        <v>298</v>
      </c>
      <c r="E72" s="35" t="s">
        <v>299</v>
      </c>
      <c r="F72" s="35"/>
      <c r="G72" s="38" t="s">
        <v>119</v>
      </c>
      <c r="H72" s="63" t="s">
        <v>119</v>
      </c>
      <c r="I72" s="64" t="s">
        <v>119</v>
      </c>
      <c r="J72" s="64"/>
      <c r="K72" s="63" t="s">
        <v>119</v>
      </c>
      <c r="L72" s="23">
        <v>200000</v>
      </c>
      <c r="M72" s="63" t="s">
        <v>119</v>
      </c>
      <c r="N72" s="1"/>
    </row>
    <row r="73" spans="1:14" ht="19.5" customHeight="1">
      <c r="A73" s="1"/>
      <c r="B73" s="38" t="s">
        <v>119</v>
      </c>
      <c r="C73" s="38" t="s">
        <v>119</v>
      </c>
      <c r="D73" s="38" t="s">
        <v>119</v>
      </c>
      <c r="E73" s="33" t="s">
        <v>119</v>
      </c>
      <c r="F73" s="33"/>
      <c r="G73" s="39" t="s">
        <v>598</v>
      </c>
      <c r="H73" s="65" t="s">
        <v>580</v>
      </c>
      <c r="I73" s="66">
        <v>200000</v>
      </c>
      <c r="J73" s="66"/>
      <c r="K73" s="67">
        <v>0</v>
      </c>
      <c r="L73" s="24">
        <v>200000</v>
      </c>
      <c r="M73" s="67">
        <v>100</v>
      </c>
      <c r="N73" s="1"/>
    </row>
    <row r="74" spans="1:14" ht="19.5" customHeight="1">
      <c r="A74" s="1"/>
      <c r="B74" s="7" t="s">
        <v>304</v>
      </c>
      <c r="C74" s="7" t="s">
        <v>305</v>
      </c>
      <c r="D74" s="7" t="s">
        <v>306</v>
      </c>
      <c r="E74" s="35" t="s">
        <v>307</v>
      </c>
      <c r="F74" s="35"/>
      <c r="G74" s="38" t="s">
        <v>119</v>
      </c>
      <c r="H74" s="63" t="s">
        <v>119</v>
      </c>
      <c r="I74" s="64" t="s">
        <v>119</v>
      </c>
      <c r="J74" s="64"/>
      <c r="K74" s="63" t="s">
        <v>119</v>
      </c>
      <c r="L74" s="23">
        <v>20269</v>
      </c>
      <c r="M74" s="63" t="s">
        <v>119</v>
      </c>
      <c r="N74" s="1"/>
    </row>
    <row r="75" spans="1:14" ht="19.5" customHeight="1">
      <c r="A75" s="1"/>
      <c r="B75" s="38" t="s">
        <v>119</v>
      </c>
      <c r="C75" s="38" t="s">
        <v>119</v>
      </c>
      <c r="D75" s="38" t="s">
        <v>119</v>
      </c>
      <c r="E75" s="33" t="s">
        <v>119</v>
      </c>
      <c r="F75" s="33"/>
      <c r="G75" s="39" t="s">
        <v>599</v>
      </c>
      <c r="H75" s="65" t="s">
        <v>580</v>
      </c>
      <c r="I75" s="66">
        <v>20269</v>
      </c>
      <c r="J75" s="66"/>
      <c r="K75" s="67">
        <v>0</v>
      </c>
      <c r="L75" s="24">
        <v>20269</v>
      </c>
      <c r="M75" s="67">
        <v>100</v>
      </c>
      <c r="N75" s="1"/>
    </row>
    <row r="76" spans="1:14" ht="13.5" customHeight="1">
      <c r="A76" s="1"/>
      <c r="B76" s="7" t="s">
        <v>119</v>
      </c>
      <c r="C76" s="7" t="s">
        <v>186</v>
      </c>
      <c r="D76" s="8" t="s">
        <v>119</v>
      </c>
      <c r="E76" s="33" t="s">
        <v>187</v>
      </c>
      <c r="F76" s="33"/>
      <c r="G76" s="38" t="s">
        <v>119</v>
      </c>
      <c r="H76" s="63" t="s">
        <v>119</v>
      </c>
      <c r="I76" s="64" t="s">
        <v>119</v>
      </c>
      <c r="J76" s="64"/>
      <c r="K76" s="63" t="s">
        <v>119</v>
      </c>
      <c r="L76" s="32">
        <v>264883</v>
      </c>
      <c r="M76" s="63" t="s">
        <v>119</v>
      </c>
      <c r="N76" s="1"/>
    </row>
    <row r="77" spans="1:14" ht="13.5" customHeight="1">
      <c r="A77" s="1"/>
      <c r="B77" s="7" t="s">
        <v>308</v>
      </c>
      <c r="C77" s="7" t="s">
        <v>309</v>
      </c>
      <c r="D77" s="7" t="s">
        <v>194</v>
      </c>
      <c r="E77" s="35" t="s">
        <v>310</v>
      </c>
      <c r="F77" s="35"/>
      <c r="G77" s="38" t="s">
        <v>119</v>
      </c>
      <c r="H77" s="63" t="s">
        <v>119</v>
      </c>
      <c r="I77" s="64" t="s">
        <v>119</v>
      </c>
      <c r="J77" s="64"/>
      <c r="K77" s="63" t="s">
        <v>119</v>
      </c>
      <c r="L77" s="23">
        <v>264883</v>
      </c>
      <c r="M77" s="63" t="s">
        <v>119</v>
      </c>
      <c r="N77" s="1"/>
    </row>
    <row r="78" spans="1:14" ht="111.75" customHeight="1">
      <c r="A78" s="1"/>
      <c r="B78" s="38" t="s">
        <v>119</v>
      </c>
      <c r="C78" s="38" t="s">
        <v>119</v>
      </c>
      <c r="D78" s="38" t="s">
        <v>119</v>
      </c>
      <c r="E78" s="33" t="s">
        <v>119</v>
      </c>
      <c r="F78" s="33"/>
      <c r="G78" s="39" t="s">
        <v>0</v>
      </c>
      <c r="H78" s="65" t="s">
        <v>580</v>
      </c>
      <c r="I78" s="66">
        <v>264883</v>
      </c>
      <c r="J78" s="66"/>
      <c r="K78" s="67">
        <v>0</v>
      </c>
      <c r="L78" s="24">
        <v>264883</v>
      </c>
      <c r="M78" s="67">
        <v>100</v>
      </c>
      <c r="N78" s="1"/>
    </row>
    <row r="79" spans="1:14" ht="19.5" customHeight="1">
      <c r="A79" s="1"/>
      <c r="B79" s="7" t="s">
        <v>311</v>
      </c>
      <c r="C79" s="7" t="s">
        <v>119</v>
      </c>
      <c r="D79" s="8" t="s">
        <v>119</v>
      </c>
      <c r="E79" s="74" t="s">
        <v>338</v>
      </c>
      <c r="F79" s="74"/>
      <c r="G79" s="38" t="s">
        <v>119</v>
      </c>
      <c r="H79" s="63" t="s">
        <v>119</v>
      </c>
      <c r="I79" s="64" t="s">
        <v>119</v>
      </c>
      <c r="J79" s="64"/>
      <c r="K79" s="63" t="s">
        <v>119</v>
      </c>
      <c r="L79" s="32">
        <v>154284</v>
      </c>
      <c r="M79" s="63" t="s">
        <v>119</v>
      </c>
      <c r="N79" s="1"/>
    </row>
    <row r="80" spans="1:14" ht="19.5" customHeight="1">
      <c r="A80" s="1"/>
      <c r="B80" s="7" t="s">
        <v>313</v>
      </c>
      <c r="C80" s="7" t="s">
        <v>119</v>
      </c>
      <c r="D80" s="8" t="s">
        <v>119</v>
      </c>
      <c r="E80" s="74" t="s">
        <v>3</v>
      </c>
      <c r="F80" s="74"/>
      <c r="G80" s="38" t="s">
        <v>119</v>
      </c>
      <c r="H80" s="63" t="s">
        <v>119</v>
      </c>
      <c r="I80" s="64" t="s">
        <v>119</v>
      </c>
      <c r="J80" s="64"/>
      <c r="K80" s="63" t="s">
        <v>119</v>
      </c>
      <c r="L80" s="32">
        <v>154284</v>
      </c>
      <c r="M80" s="63" t="s">
        <v>119</v>
      </c>
      <c r="N80" s="1"/>
    </row>
    <row r="81" spans="1:14" ht="13.5" customHeight="1">
      <c r="A81" s="1"/>
      <c r="B81" s="7" t="s">
        <v>119</v>
      </c>
      <c r="C81" s="7" t="s">
        <v>321</v>
      </c>
      <c r="D81" s="8" t="s">
        <v>119</v>
      </c>
      <c r="E81" s="33" t="s">
        <v>322</v>
      </c>
      <c r="F81" s="33"/>
      <c r="G81" s="38" t="s">
        <v>119</v>
      </c>
      <c r="H81" s="63" t="s">
        <v>119</v>
      </c>
      <c r="I81" s="64" t="s">
        <v>119</v>
      </c>
      <c r="J81" s="64"/>
      <c r="K81" s="63" t="s">
        <v>119</v>
      </c>
      <c r="L81" s="32">
        <v>154284</v>
      </c>
      <c r="M81" s="63" t="s">
        <v>119</v>
      </c>
      <c r="N81" s="1"/>
    </row>
    <row r="82" spans="1:14" ht="13.5" customHeight="1">
      <c r="A82" s="1"/>
      <c r="B82" s="7" t="s">
        <v>323</v>
      </c>
      <c r="C82" s="7" t="s">
        <v>324</v>
      </c>
      <c r="D82" s="7" t="s">
        <v>325</v>
      </c>
      <c r="E82" s="35" t="s">
        <v>326</v>
      </c>
      <c r="F82" s="35"/>
      <c r="G82" s="38" t="s">
        <v>119</v>
      </c>
      <c r="H82" s="63" t="s">
        <v>119</v>
      </c>
      <c r="I82" s="64" t="s">
        <v>119</v>
      </c>
      <c r="J82" s="64"/>
      <c r="K82" s="63" t="s">
        <v>119</v>
      </c>
      <c r="L82" s="23">
        <v>142284</v>
      </c>
      <c r="M82" s="63" t="s">
        <v>119</v>
      </c>
      <c r="N82" s="1"/>
    </row>
    <row r="83" spans="1:14" ht="57" customHeight="1">
      <c r="A83" s="1"/>
      <c r="B83" s="38" t="s">
        <v>119</v>
      </c>
      <c r="C83" s="38" t="s">
        <v>119</v>
      </c>
      <c r="D83" s="38" t="s">
        <v>119</v>
      </c>
      <c r="E83" s="33" t="s">
        <v>119</v>
      </c>
      <c r="F83" s="33"/>
      <c r="G83" s="39" t="s">
        <v>600</v>
      </c>
      <c r="H83" s="65" t="s">
        <v>580</v>
      </c>
      <c r="I83" s="66">
        <v>142284</v>
      </c>
      <c r="J83" s="66"/>
      <c r="K83" s="67">
        <v>0</v>
      </c>
      <c r="L83" s="24">
        <v>142284</v>
      </c>
      <c r="M83" s="67">
        <v>100</v>
      </c>
      <c r="N83" s="1"/>
    </row>
    <row r="84" spans="1:14" ht="28.5" customHeight="1">
      <c r="A84" s="1"/>
      <c r="B84" s="7" t="s">
        <v>327</v>
      </c>
      <c r="C84" s="7" t="s">
        <v>328</v>
      </c>
      <c r="D84" s="7" t="s">
        <v>325</v>
      </c>
      <c r="E84" s="35" t="s">
        <v>329</v>
      </c>
      <c r="F84" s="35"/>
      <c r="G84" s="38" t="s">
        <v>119</v>
      </c>
      <c r="H84" s="63" t="s">
        <v>119</v>
      </c>
      <c r="I84" s="64" t="s">
        <v>119</v>
      </c>
      <c r="J84" s="64"/>
      <c r="K84" s="63" t="s">
        <v>119</v>
      </c>
      <c r="L84" s="23">
        <v>12000</v>
      </c>
      <c r="M84" s="63" t="s">
        <v>119</v>
      </c>
      <c r="N84" s="1"/>
    </row>
    <row r="85" spans="1:14" ht="28.5" customHeight="1">
      <c r="A85" s="1"/>
      <c r="B85" s="38" t="s">
        <v>119</v>
      </c>
      <c r="C85" s="38" t="s">
        <v>119</v>
      </c>
      <c r="D85" s="38" t="s">
        <v>119</v>
      </c>
      <c r="E85" s="33" t="s">
        <v>119</v>
      </c>
      <c r="F85" s="33"/>
      <c r="G85" s="39" t="s">
        <v>601</v>
      </c>
      <c r="H85" s="65" t="s">
        <v>580</v>
      </c>
      <c r="I85" s="66">
        <v>12000</v>
      </c>
      <c r="J85" s="66"/>
      <c r="K85" s="67">
        <v>0</v>
      </c>
      <c r="L85" s="24">
        <v>12000</v>
      </c>
      <c r="M85" s="67">
        <v>100</v>
      </c>
      <c r="N85" s="1"/>
    </row>
    <row r="86" spans="1:14" ht="15.75" customHeight="1">
      <c r="A86" s="1"/>
      <c r="B86" s="8" t="s">
        <v>517</v>
      </c>
      <c r="C86" s="8" t="s">
        <v>517</v>
      </c>
      <c r="D86" s="8" t="s">
        <v>517</v>
      </c>
      <c r="E86" s="68" t="s">
        <v>332</v>
      </c>
      <c r="F86" s="68"/>
      <c r="G86" s="69" t="s">
        <v>331</v>
      </c>
      <c r="H86" s="70" t="s">
        <v>331</v>
      </c>
      <c r="I86" s="71" t="s">
        <v>331</v>
      </c>
      <c r="J86" s="71"/>
      <c r="K86" s="70" t="s">
        <v>331</v>
      </c>
      <c r="L86" s="32">
        <v>14882073</v>
      </c>
      <c r="M86" s="70" t="s">
        <v>331</v>
      </c>
      <c r="N86" s="1"/>
    </row>
    <row r="87" spans="1:14" ht="42.75" customHeight="1">
      <c r="A87" s="1"/>
      <c r="B87" s="1"/>
      <c r="C87" s="1"/>
      <c r="D87" s="73" t="s">
        <v>333</v>
      </c>
      <c r="E87" s="73"/>
      <c r="F87" s="73"/>
      <c r="G87" s="73"/>
      <c r="H87" s="73"/>
      <c r="I87" s="73" t="s">
        <v>334</v>
      </c>
      <c r="J87" s="73"/>
      <c r="K87" s="73"/>
      <c r="L87" s="73"/>
      <c r="M87" s="1"/>
      <c r="N87" s="1"/>
    </row>
  </sheetData>
  <mergeCells count="164">
    <mergeCell ref="J1:M1"/>
    <mergeCell ref="J2:M2"/>
    <mergeCell ref="J3:M3"/>
    <mergeCell ref="J4:M4"/>
    <mergeCell ref="B5:M5"/>
    <mergeCell ref="B6:M6"/>
    <mergeCell ref="B7:E7"/>
    <mergeCell ref="B8:E8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I18:J18"/>
    <mergeCell ref="E19:F19"/>
    <mergeCell ref="I19:J19"/>
    <mergeCell ref="E20:F20"/>
    <mergeCell ref="I20:J20"/>
    <mergeCell ref="E21:F21"/>
    <mergeCell ref="I21:J21"/>
    <mergeCell ref="E22:F22"/>
    <mergeCell ref="I22:J22"/>
    <mergeCell ref="E23:F23"/>
    <mergeCell ref="I23:J23"/>
    <mergeCell ref="E24:F24"/>
    <mergeCell ref="I24:J24"/>
    <mergeCell ref="E25:F25"/>
    <mergeCell ref="I25:J25"/>
    <mergeCell ref="E26:F26"/>
    <mergeCell ref="I26:J26"/>
    <mergeCell ref="E27:F27"/>
    <mergeCell ref="I27:J27"/>
    <mergeCell ref="E28:F28"/>
    <mergeCell ref="I28:J28"/>
    <mergeCell ref="E29:F29"/>
    <mergeCell ref="I29:J29"/>
    <mergeCell ref="E30:F30"/>
    <mergeCell ref="I30:J30"/>
    <mergeCell ref="E31:F31"/>
    <mergeCell ref="I31:J31"/>
    <mergeCell ref="E32:F32"/>
    <mergeCell ref="I32:J32"/>
    <mergeCell ref="E33:F33"/>
    <mergeCell ref="I33:J33"/>
    <mergeCell ref="E34:F34"/>
    <mergeCell ref="I34:J34"/>
    <mergeCell ref="E35:F35"/>
    <mergeCell ref="I35:J35"/>
    <mergeCell ref="E36:F36"/>
    <mergeCell ref="I36:J36"/>
    <mergeCell ref="E37:F37"/>
    <mergeCell ref="I37:J37"/>
    <mergeCell ref="E38:F38"/>
    <mergeCell ref="I38:J38"/>
    <mergeCell ref="E39:F39"/>
    <mergeCell ref="I39:J39"/>
    <mergeCell ref="E40:F40"/>
    <mergeCell ref="I40:J40"/>
    <mergeCell ref="E41:F41"/>
    <mergeCell ref="I41:J41"/>
    <mergeCell ref="E42:F42"/>
    <mergeCell ref="I42:J42"/>
    <mergeCell ref="E43:F43"/>
    <mergeCell ref="I43:J43"/>
    <mergeCell ref="E44:F44"/>
    <mergeCell ref="I44:J44"/>
    <mergeCell ref="E45:F45"/>
    <mergeCell ref="I45:J45"/>
    <mergeCell ref="E46:F46"/>
    <mergeCell ref="I46:J46"/>
    <mergeCell ref="E47:F47"/>
    <mergeCell ref="I47:J47"/>
    <mergeCell ref="E48:F48"/>
    <mergeCell ref="I48:J48"/>
    <mergeCell ref="E49:F49"/>
    <mergeCell ref="I49:J49"/>
    <mergeCell ref="E50:F50"/>
    <mergeCell ref="I50:J50"/>
    <mergeCell ref="E51:F51"/>
    <mergeCell ref="I51:J51"/>
    <mergeCell ref="E52:F52"/>
    <mergeCell ref="I52:J52"/>
    <mergeCell ref="E53:F53"/>
    <mergeCell ref="I53:J53"/>
    <mergeCell ref="E54:F54"/>
    <mergeCell ref="I54:J54"/>
    <mergeCell ref="E55:F55"/>
    <mergeCell ref="I55:J55"/>
    <mergeCell ref="E56:F56"/>
    <mergeCell ref="I56:J56"/>
    <mergeCell ref="E57:F57"/>
    <mergeCell ref="I57:J57"/>
    <mergeCell ref="E58:F58"/>
    <mergeCell ref="I58:J58"/>
    <mergeCell ref="E59:F59"/>
    <mergeCell ref="I59:J59"/>
    <mergeCell ref="E60:F60"/>
    <mergeCell ref="I60:J60"/>
    <mergeCell ref="E61:F61"/>
    <mergeCell ref="I61:J61"/>
    <mergeCell ref="E62:F62"/>
    <mergeCell ref="I62:J62"/>
    <mergeCell ref="E63:F63"/>
    <mergeCell ref="I63:J63"/>
    <mergeCell ref="E64:F64"/>
    <mergeCell ref="I64:J64"/>
    <mergeCell ref="E65:F65"/>
    <mergeCell ref="I65:J65"/>
    <mergeCell ref="E66:F66"/>
    <mergeCell ref="I66:J66"/>
    <mergeCell ref="E67:F67"/>
    <mergeCell ref="I67:J67"/>
    <mergeCell ref="E68:F68"/>
    <mergeCell ref="I68:J68"/>
    <mergeCell ref="E69:F69"/>
    <mergeCell ref="I69:J69"/>
    <mergeCell ref="E70:F70"/>
    <mergeCell ref="I70:J70"/>
    <mergeCell ref="E71:F71"/>
    <mergeCell ref="I71:J71"/>
    <mergeCell ref="E72:F72"/>
    <mergeCell ref="I72:J72"/>
    <mergeCell ref="E73:F73"/>
    <mergeCell ref="I73:J73"/>
    <mergeCell ref="E74:F74"/>
    <mergeCell ref="I74:J74"/>
    <mergeCell ref="E75:F75"/>
    <mergeCell ref="I75:J75"/>
    <mergeCell ref="E76:F76"/>
    <mergeCell ref="I76:J76"/>
    <mergeCell ref="E77:F77"/>
    <mergeCell ref="I77:J77"/>
    <mergeCell ref="E78:F78"/>
    <mergeCell ref="I78:J78"/>
    <mergeCell ref="E79:F79"/>
    <mergeCell ref="I79:J79"/>
    <mergeCell ref="E80:F80"/>
    <mergeCell ref="I80:J80"/>
    <mergeCell ref="E81:F81"/>
    <mergeCell ref="I81:J81"/>
    <mergeCell ref="E82:F82"/>
    <mergeCell ref="I82:J82"/>
    <mergeCell ref="E83:F83"/>
    <mergeCell ref="I83:J83"/>
    <mergeCell ref="E84:F84"/>
    <mergeCell ref="I84:J84"/>
    <mergeCell ref="E85:F85"/>
    <mergeCell ref="I85:J85"/>
    <mergeCell ref="E86:F86"/>
    <mergeCell ref="I86:J86"/>
    <mergeCell ref="D87:H87"/>
    <mergeCell ref="I87:L87"/>
  </mergeCells>
  <printOptions horizontalCentered="1"/>
  <pageMargins left="0.07874015748031496" right="0.07874015748031496" top="0.4724409448818898" bottom="0.2755905511811024" header="0.5118110236220472" footer="0.5118110236220472"/>
  <pageSetup fitToHeight="7" fitToWidth="1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showZeros="0" zoomScale="150" zoomScaleNormal="150" workbookViewId="0" topLeftCell="B88">
      <selection activeCell="O21" sqref="O21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11.8515625" style="0" customWidth="1"/>
    <col min="11" max="11" width="12.00390625" style="0" customWidth="1"/>
    <col min="12" max="12" width="6.7109375" style="0" customWidth="1"/>
    <col min="13" max="13" width="4.7109375" style="0" customWidth="1"/>
    <col min="14" max="14" width="11.42187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1" t="s">
        <v>4</v>
      </c>
      <c r="J1" s="11"/>
      <c r="K1" s="11"/>
      <c r="L1" s="11"/>
      <c r="M1" s="11"/>
      <c r="N1" s="11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22" t="s">
        <v>80</v>
      </c>
      <c r="J2" s="22"/>
      <c r="K2" s="22"/>
      <c r="L2" s="22"/>
      <c r="M2" s="22"/>
      <c r="N2" s="22"/>
      <c r="O2" s="1"/>
    </row>
    <row r="3" spans="1:15" ht="9.75" customHeight="1">
      <c r="A3" s="1"/>
      <c r="B3" s="1"/>
      <c r="C3" s="1"/>
      <c r="D3" s="1"/>
      <c r="E3" s="1"/>
      <c r="F3" s="1"/>
      <c r="G3" s="1"/>
      <c r="H3" s="1"/>
      <c r="I3" s="22" t="s">
        <v>81</v>
      </c>
      <c r="J3" s="22"/>
      <c r="K3" s="22"/>
      <c r="L3" s="22"/>
      <c r="M3" s="22"/>
      <c r="N3" s="22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22" t="s">
        <v>82</v>
      </c>
      <c r="J4" s="22"/>
      <c r="K4" s="22"/>
      <c r="L4" s="22"/>
      <c r="M4" s="22"/>
      <c r="N4" s="22"/>
      <c r="O4" s="1"/>
    </row>
    <row r="5" spans="1:15" ht="19.5" customHeight="1">
      <c r="A5" s="1"/>
      <c r="B5" s="12" t="s">
        <v>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</row>
    <row r="6" spans="1:15" ht="10.5" customHeight="1">
      <c r="A6" s="1"/>
      <c r="B6" s="13" t="s">
        <v>85</v>
      </c>
      <c r="C6" s="13"/>
      <c r="D6" s="13"/>
      <c r="E6" s="13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4" t="s">
        <v>86</v>
      </c>
      <c r="C7" s="14"/>
      <c r="D7" s="14"/>
      <c r="E7" s="1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5" t="s">
        <v>87</v>
      </c>
      <c r="N8" s="75"/>
      <c r="O8" s="1"/>
    </row>
    <row r="9" spans="1:15" ht="16.5" customHeight="1">
      <c r="A9" s="1"/>
      <c r="B9" s="15" t="s">
        <v>88</v>
      </c>
      <c r="C9" s="15" t="s">
        <v>89</v>
      </c>
      <c r="D9" s="15" t="s">
        <v>90</v>
      </c>
      <c r="E9" s="15" t="s">
        <v>91</v>
      </c>
      <c r="F9" s="15"/>
      <c r="G9" s="15" t="s">
        <v>6</v>
      </c>
      <c r="H9" s="15" t="s">
        <v>7</v>
      </c>
      <c r="I9" s="15"/>
      <c r="J9" s="18" t="s">
        <v>95</v>
      </c>
      <c r="K9" s="18" t="s">
        <v>92</v>
      </c>
      <c r="L9" s="18" t="s">
        <v>93</v>
      </c>
      <c r="M9" s="18"/>
      <c r="N9" s="18"/>
      <c r="O9" s="1"/>
    </row>
    <row r="10" spans="1:15" ht="60.75" customHeight="1">
      <c r="A10" s="1"/>
      <c r="B10" s="15"/>
      <c r="C10" s="15"/>
      <c r="D10" s="15"/>
      <c r="E10" s="15"/>
      <c r="F10" s="15"/>
      <c r="G10" s="15"/>
      <c r="H10" s="15"/>
      <c r="I10" s="15"/>
      <c r="J10" s="18"/>
      <c r="K10" s="18"/>
      <c r="L10" s="18" t="s">
        <v>346</v>
      </c>
      <c r="M10" s="18"/>
      <c r="N10" s="5" t="s">
        <v>99</v>
      </c>
      <c r="O10" s="1"/>
    </row>
    <row r="11" spans="1:15" ht="12" customHeight="1">
      <c r="A11" s="1"/>
      <c r="B11" s="5" t="s">
        <v>102</v>
      </c>
      <c r="C11" s="5" t="s">
        <v>103</v>
      </c>
      <c r="D11" s="5" t="s">
        <v>104</v>
      </c>
      <c r="E11" s="17" t="s">
        <v>105</v>
      </c>
      <c r="F11" s="17"/>
      <c r="G11" s="5" t="s">
        <v>106</v>
      </c>
      <c r="H11" s="17" t="s">
        <v>107</v>
      </c>
      <c r="I11" s="17"/>
      <c r="J11" s="5" t="s">
        <v>108</v>
      </c>
      <c r="K11" s="5" t="s">
        <v>109</v>
      </c>
      <c r="L11" s="17" t="s">
        <v>110</v>
      </c>
      <c r="M11" s="17"/>
      <c r="N11" s="5" t="s">
        <v>111</v>
      </c>
      <c r="O11" s="1"/>
    </row>
    <row r="12" spans="1:15" ht="18" customHeight="1">
      <c r="A12" s="1"/>
      <c r="B12" s="7" t="s">
        <v>118</v>
      </c>
      <c r="C12" s="7" t="s">
        <v>119</v>
      </c>
      <c r="D12" s="8" t="s">
        <v>119</v>
      </c>
      <c r="E12" s="25" t="s">
        <v>120</v>
      </c>
      <c r="F12" s="25"/>
      <c r="G12" s="8" t="s">
        <v>119</v>
      </c>
      <c r="H12" s="76" t="s">
        <v>119</v>
      </c>
      <c r="I12" s="76"/>
      <c r="J12" s="77">
        <v>20968432</v>
      </c>
      <c r="K12" s="77">
        <v>14848340</v>
      </c>
      <c r="L12" s="78">
        <v>6120092</v>
      </c>
      <c r="M12" s="78"/>
      <c r="N12" s="77">
        <v>4921103</v>
      </c>
      <c r="O12" s="1"/>
    </row>
    <row r="13" spans="1:15" ht="18" customHeight="1">
      <c r="A13" s="1"/>
      <c r="B13" s="7" t="s">
        <v>121</v>
      </c>
      <c r="C13" s="7" t="s">
        <v>119</v>
      </c>
      <c r="D13" s="8" t="s">
        <v>119</v>
      </c>
      <c r="E13" s="25" t="s">
        <v>335</v>
      </c>
      <c r="F13" s="25"/>
      <c r="G13" s="8" t="s">
        <v>119</v>
      </c>
      <c r="H13" s="76" t="s">
        <v>119</v>
      </c>
      <c r="I13" s="76"/>
      <c r="J13" s="77">
        <v>20968432</v>
      </c>
      <c r="K13" s="77">
        <v>14848340</v>
      </c>
      <c r="L13" s="78">
        <v>6120092</v>
      </c>
      <c r="M13" s="78"/>
      <c r="N13" s="77">
        <v>4921103</v>
      </c>
      <c r="O13" s="1"/>
    </row>
    <row r="14" spans="1:15" ht="13.5" customHeight="1">
      <c r="A14" s="1"/>
      <c r="B14" s="7" t="s">
        <v>119</v>
      </c>
      <c r="C14" s="7" t="s">
        <v>128</v>
      </c>
      <c r="D14" s="8" t="s">
        <v>119</v>
      </c>
      <c r="E14" s="19" t="s">
        <v>129</v>
      </c>
      <c r="F14" s="19"/>
      <c r="G14" s="8" t="s">
        <v>119</v>
      </c>
      <c r="H14" s="76" t="s">
        <v>119</v>
      </c>
      <c r="I14" s="76"/>
      <c r="J14" s="77">
        <v>7744175</v>
      </c>
      <c r="K14" s="77">
        <v>3257323</v>
      </c>
      <c r="L14" s="78">
        <v>4486852</v>
      </c>
      <c r="M14" s="78"/>
      <c r="N14" s="77">
        <v>4486852</v>
      </c>
      <c r="O14" s="1"/>
    </row>
    <row r="15" spans="1:15" ht="18" customHeight="1">
      <c r="A15" s="1"/>
      <c r="B15" s="9" t="s">
        <v>130</v>
      </c>
      <c r="C15" s="9" t="s">
        <v>131</v>
      </c>
      <c r="D15" s="9" t="s">
        <v>132</v>
      </c>
      <c r="E15" s="20" t="s">
        <v>133</v>
      </c>
      <c r="F15" s="20"/>
      <c r="G15" s="8" t="s">
        <v>119</v>
      </c>
      <c r="H15" s="76" t="s">
        <v>119</v>
      </c>
      <c r="I15" s="76"/>
      <c r="J15" s="77">
        <v>6382087</v>
      </c>
      <c r="K15" s="72">
        <v>1895235</v>
      </c>
      <c r="L15" s="66">
        <v>4486852</v>
      </c>
      <c r="M15" s="66"/>
      <c r="N15" s="72">
        <v>4486852</v>
      </c>
      <c r="O15" s="1"/>
    </row>
    <row r="16" spans="1:15" ht="33.75" customHeight="1">
      <c r="A16" s="1"/>
      <c r="B16" s="8" t="s">
        <v>119</v>
      </c>
      <c r="C16" s="8" t="s">
        <v>119</v>
      </c>
      <c r="D16" s="8" t="s">
        <v>119</v>
      </c>
      <c r="E16" s="76" t="s">
        <v>119</v>
      </c>
      <c r="F16" s="76"/>
      <c r="G16" s="10" t="s">
        <v>8</v>
      </c>
      <c r="H16" s="20" t="s">
        <v>9</v>
      </c>
      <c r="I16" s="20"/>
      <c r="J16" s="77">
        <v>6382087</v>
      </c>
      <c r="K16" s="72">
        <v>1895235</v>
      </c>
      <c r="L16" s="66">
        <v>4486852</v>
      </c>
      <c r="M16" s="66"/>
      <c r="N16" s="72">
        <v>4486852</v>
      </c>
      <c r="O16" s="1"/>
    </row>
    <row r="17" spans="1:15" ht="25.5" customHeight="1">
      <c r="A17" s="1"/>
      <c r="B17" s="9" t="s">
        <v>134</v>
      </c>
      <c r="C17" s="9" t="s">
        <v>135</v>
      </c>
      <c r="D17" s="9" t="s">
        <v>136</v>
      </c>
      <c r="E17" s="20" t="s">
        <v>137</v>
      </c>
      <c r="F17" s="20"/>
      <c r="G17" s="8" t="s">
        <v>119</v>
      </c>
      <c r="H17" s="76" t="s">
        <v>119</v>
      </c>
      <c r="I17" s="76"/>
      <c r="J17" s="77">
        <v>1012261</v>
      </c>
      <c r="K17" s="72">
        <v>1012261</v>
      </c>
      <c r="L17" s="66">
        <v>0</v>
      </c>
      <c r="M17" s="66"/>
      <c r="N17" s="72">
        <v>0</v>
      </c>
      <c r="O17" s="1"/>
    </row>
    <row r="18" spans="1:15" ht="33.75" customHeight="1">
      <c r="A18" s="1"/>
      <c r="B18" s="8" t="s">
        <v>119</v>
      </c>
      <c r="C18" s="8" t="s">
        <v>119</v>
      </c>
      <c r="D18" s="8" t="s">
        <v>119</v>
      </c>
      <c r="E18" s="76" t="s">
        <v>119</v>
      </c>
      <c r="F18" s="76"/>
      <c r="G18" s="10" t="s">
        <v>10</v>
      </c>
      <c r="H18" s="20" t="s">
        <v>11</v>
      </c>
      <c r="I18" s="20"/>
      <c r="J18" s="77">
        <v>229652</v>
      </c>
      <c r="K18" s="72">
        <v>229652</v>
      </c>
      <c r="L18" s="66">
        <v>0</v>
      </c>
      <c r="M18" s="66"/>
      <c r="N18" s="72">
        <v>0</v>
      </c>
      <c r="O18" s="1"/>
    </row>
    <row r="19" spans="1:15" ht="18" customHeight="1">
      <c r="A19" s="1"/>
      <c r="B19" s="8" t="s">
        <v>119</v>
      </c>
      <c r="C19" s="8" t="s">
        <v>119</v>
      </c>
      <c r="D19" s="8" t="s">
        <v>119</v>
      </c>
      <c r="E19" s="76" t="s">
        <v>119</v>
      </c>
      <c r="F19" s="76"/>
      <c r="G19" s="10" t="s">
        <v>12</v>
      </c>
      <c r="H19" s="20" t="s">
        <v>13</v>
      </c>
      <c r="I19" s="20"/>
      <c r="J19" s="77">
        <v>106460</v>
      </c>
      <c r="K19" s="72">
        <v>106460</v>
      </c>
      <c r="L19" s="66">
        <v>0</v>
      </c>
      <c r="M19" s="66"/>
      <c r="N19" s="72">
        <v>0</v>
      </c>
      <c r="O19" s="1"/>
    </row>
    <row r="20" spans="1:15" ht="42" customHeight="1">
      <c r="A20" s="1"/>
      <c r="B20" s="8" t="s">
        <v>119</v>
      </c>
      <c r="C20" s="8" t="s">
        <v>119</v>
      </c>
      <c r="D20" s="8" t="s">
        <v>119</v>
      </c>
      <c r="E20" s="76" t="s">
        <v>119</v>
      </c>
      <c r="F20" s="76"/>
      <c r="G20" s="10" t="s">
        <v>14</v>
      </c>
      <c r="H20" s="20" t="s">
        <v>15</v>
      </c>
      <c r="I20" s="20"/>
      <c r="J20" s="77">
        <v>594649</v>
      </c>
      <c r="K20" s="72">
        <v>594649</v>
      </c>
      <c r="L20" s="66">
        <v>0</v>
      </c>
      <c r="M20" s="66"/>
      <c r="N20" s="72">
        <v>0</v>
      </c>
      <c r="O20" s="1"/>
    </row>
    <row r="21" spans="1:15" ht="18" customHeight="1">
      <c r="A21" s="1"/>
      <c r="B21" s="8" t="s">
        <v>119</v>
      </c>
      <c r="C21" s="8" t="s">
        <v>119</v>
      </c>
      <c r="D21" s="8" t="s">
        <v>119</v>
      </c>
      <c r="E21" s="76" t="s">
        <v>119</v>
      </c>
      <c r="F21" s="76"/>
      <c r="G21" s="10" t="s">
        <v>16</v>
      </c>
      <c r="H21" s="20" t="s">
        <v>17</v>
      </c>
      <c r="I21" s="20"/>
      <c r="J21" s="77">
        <v>81500</v>
      </c>
      <c r="K21" s="72">
        <v>81500</v>
      </c>
      <c r="L21" s="66">
        <v>0</v>
      </c>
      <c r="M21" s="66"/>
      <c r="N21" s="72">
        <v>0</v>
      </c>
      <c r="O21" s="1"/>
    </row>
    <row r="22" spans="1:15" ht="18" customHeight="1">
      <c r="A22" s="1"/>
      <c r="B22" s="9" t="s">
        <v>138</v>
      </c>
      <c r="C22" s="9" t="s">
        <v>139</v>
      </c>
      <c r="D22" s="9" t="s">
        <v>140</v>
      </c>
      <c r="E22" s="20" t="s">
        <v>141</v>
      </c>
      <c r="F22" s="20"/>
      <c r="G22" s="8" t="s">
        <v>119</v>
      </c>
      <c r="H22" s="76" t="s">
        <v>119</v>
      </c>
      <c r="I22" s="76"/>
      <c r="J22" s="77">
        <v>349827</v>
      </c>
      <c r="K22" s="72">
        <v>349827</v>
      </c>
      <c r="L22" s="66">
        <v>0</v>
      </c>
      <c r="M22" s="66"/>
      <c r="N22" s="72">
        <v>0</v>
      </c>
      <c r="O22" s="1"/>
    </row>
    <row r="23" spans="1:15" ht="25.5" customHeight="1">
      <c r="A23" s="1"/>
      <c r="B23" s="8" t="s">
        <v>119</v>
      </c>
      <c r="C23" s="8" t="s">
        <v>119</v>
      </c>
      <c r="D23" s="8" t="s">
        <v>119</v>
      </c>
      <c r="E23" s="76" t="s">
        <v>119</v>
      </c>
      <c r="F23" s="76"/>
      <c r="G23" s="10" t="s">
        <v>18</v>
      </c>
      <c r="H23" s="20" t="s">
        <v>19</v>
      </c>
      <c r="I23" s="20"/>
      <c r="J23" s="77">
        <v>349827</v>
      </c>
      <c r="K23" s="72">
        <v>349827</v>
      </c>
      <c r="L23" s="66">
        <v>0</v>
      </c>
      <c r="M23" s="66"/>
      <c r="N23" s="72">
        <v>0</v>
      </c>
      <c r="O23" s="1"/>
    </row>
    <row r="24" spans="1:15" ht="18" customHeight="1">
      <c r="A24" s="1"/>
      <c r="B24" s="7" t="s">
        <v>119</v>
      </c>
      <c r="C24" s="7" t="s">
        <v>143</v>
      </c>
      <c r="D24" s="8" t="s">
        <v>119</v>
      </c>
      <c r="E24" s="19" t="s">
        <v>144</v>
      </c>
      <c r="F24" s="19"/>
      <c r="G24" s="8" t="s">
        <v>119</v>
      </c>
      <c r="H24" s="76" t="s">
        <v>119</v>
      </c>
      <c r="I24" s="76"/>
      <c r="J24" s="77">
        <v>2276496</v>
      </c>
      <c r="K24" s="77">
        <v>2276496</v>
      </c>
      <c r="L24" s="78">
        <v>0</v>
      </c>
      <c r="M24" s="78"/>
      <c r="N24" s="77">
        <v>0</v>
      </c>
      <c r="O24" s="1"/>
    </row>
    <row r="25" spans="1:15" ht="18" customHeight="1">
      <c r="A25" s="1"/>
      <c r="B25" s="9" t="s">
        <v>145</v>
      </c>
      <c r="C25" s="9" t="s">
        <v>146</v>
      </c>
      <c r="D25" s="9" t="s">
        <v>147</v>
      </c>
      <c r="E25" s="20" t="s">
        <v>148</v>
      </c>
      <c r="F25" s="20"/>
      <c r="G25" s="8" t="s">
        <v>119</v>
      </c>
      <c r="H25" s="76" t="s">
        <v>119</v>
      </c>
      <c r="I25" s="76"/>
      <c r="J25" s="77">
        <v>9000</v>
      </c>
      <c r="K25" s="72">
        <v>9000</v>
      </c>
      <c r="L25" s="66">
        <v>0</v>
      </c>
      <c r="M25" s="66"/>
      <c r="N25" s="72">
        <v>0</v>
      </c>
      <c r="O25" s="1"/>
    </row>
    <row r="26" spans="1:15" ht="18" customHeight="1">
      <c r="A26" s="1"/>
      <c r="B26" s="8" t="s">
        <v>119</v>
      </c>
      <c r="C26" s="8" t="s">
        <v>119</v>
      </c>
      <c r="D26" s="8" t="s">
        <v>119</v>
      </c>
      <c r="E26" s="76" t="s">
        <v>119</v>
      </c>
      <c r="F26" s="76"/>
      <c r="G26" s="10" t="s">
        <v>20</v>
      </c>
      <c r="H26" s="20" t="s">
        <v>21</v>
      </c>
      <c r="I26" s="20"/>
      <c r="J26" s="77">
        <v>9000</v>
      </c>
      <c r="K26" s="72">
        <v>9000</v>
      </c>
      <c r="L26" s="66">
        <v>0</v>
      </c>
      <c r="M26" s="66"/>
      <c r="N26" s="72">
        <v>0</v>
      </c>
      <c r="O26" s="1"/>
    </row>
    <row r="27" spans="1:15" ht="25.5" customHeight="1">
      <c r="A27" s="1"/>
      <c r="B27" s="9" t="s">
        <v>149</v>
      </c>
      <c r="C27" s="9" t="s">
        <v>150</v>
      </c>
      <c r="D27" s="9" t="s">
        <v>147</v>
      </c>
      <c r="E27" s="20" t="s">
        <v>151</v>
      </c>
      <c r="F27" s="20"/>
      <c r="G27" s="8" t="s">
        <v>119</v>
      </c>
      <c r="H27" s="76" t="s">
        <v>119</v>
      </c>
      <c r="I27" s="76"/>
      <c r="J27" s="77">
        <v>309000</v>
      </c>
      <c r="K27" s="72">
        <v>309000</v>
      </c>
      <c r="L27" s="66">
        <v>0</v>
      </c>
      <c r="M27" s="66"/>
      <c r="N27" s="72">
        <v>0</v>
      </c>
      <c r="O27" s="1"/>
    </row>
    <row r="28" spans="1:15" ht="18" customHeight="1">
      <c r="A28" s="1"/>
      <c r="B28" s="8" t="s">
        <v>119</v>
      </c>
      <c r="C28" s="8" t="s">
        <v>119</v>
      </c>
      <c r="D28" s="8" t="s">
        <v>119</v>
      </c>
      <c r="E28" s="76" t="s">
        <v>119</v>
      </c>
      <c r="F28" s="76"/>
      <c r="G28" s="10" t="s">
        <v>20</v>
      </c>
      <c r="H28" s="20" t="s">
        <v>21</v>
      </c>
      <c r="I28" s="20"/>
      <c r="J28" s="77">
        <v>309000</v>
      </c>
      <c r="K28" s="72">
        <v>309000</v>
      </c>
      <c r="L28" s="66">
        <v>0</v>
      </c>
      <c r="M28" s="66"/>
      <c r="N28" s="72">
        <v>0</v>
      </c>
      <c r="O28" s="1"/>
    </row>
    <row r="29" spans="1:15" ht="33.75" customHeight="1">
      <c r="A29" s="1"/>
      <c r="B29" s="9" t="s">
        <v>152</v>
      </c>
      <c r="C29" s="9" t="s">
        <v>153</v>
      </c>
      <c r="D29" s="9" t="s">
        <v>154</v>
      </c>
      <c r="E29" s="20" t="s">
        <v>155</v>
      </c>
      <c r="F29" s="20"/>
      <c r="G29" s="8" t="s">
        <v>119</v>
      </c>
      <c r="H29" s="76" t="s">
        <v>119</v>
      </c>
      <c r="I29" s="76"/>
      <c r="J29" s="77">
        <v>33900</v>
      </c>
      <c r="K29" s="72">
        <v>33900</v>
      </c>
      <c r="L29" s="66">
        <v>0</v>
      </c>
      <c r="M29" s="66"/>
      <c r="N29" s="72">
        <v>0</v>
      </c>
      <c r="O29" s="1"/>
    </row>
    <row r="30" spans="1:15" ht="18" customHeight="1">
      <c r="A30" s="1"/>
      <c r="B30" s="8" t="s">
        <v>119</v>
      </c>
      <c r="C30" s="8" t="s">
        <v>119</v>
      </c>
      <c r="D30" s="8" t="s">
        <v>119</v>
      </c>
      <c r="E30" s="76" t="s">
        <v>119</v>
      </c>
      <c r="F30" s="76"/>
      <c r="G30" s="10" t="s">
        <v>22</v>
      </c>
      <c r="H30" s="20" t="s">
        <v>23</v>
      </c>
      <c r="I30" s="20"/>
      <c r="J30" s="77">
        <v>33900</v>
      </c>
      <c r="K30" s="72">
        <v>33900</v>
      </c>
      <c r="L30" s="66">
        <v>0</v>
      </c>
      <c r="M30" s="66"/>
      <c r="N30" s="72">
        <v>0</v>
      </c>
      <c r="O30" s="1"/>
    </row>
    <row r="31" spans="1:15" ht="49.5" customHeight="1">
      <c r="A31" s="1"/>
      <c r="B31" s="9" t="s">
        <v>156</v>
      </c>
      <c r="C31" s="9" t="s">
        <v>157</v>
      </c>
      <c r="D31" s="9" t="s">
        <v>158</v>
      </c>
      <c r="E31" s="20" t="s">
        <v>159</v>
      </c>
      <c r="F31" s="20"/>
      <c r="G31" s="8" t="s">
        <v>119</v>
      </c>
      <c r="H31" s="76" t="s">
        <v>119</v>
      </c>
      <c r="I31" s="76"/>
      <c r="J31" s="77">
        <v>390554</v>
      </c>
      <c r="K31" s="72">
        <v>390554</v>
      </c>
      <c r="L31" s="66">
        <v>0</v>
      </c>
      <c r="M31" s="66"/>
      <c r="N31" s="72">
        <v>0</v>
      </c>
      <c r="O31" s="1"/>
    </row>
    <row r="32" spans="1:15" ht="18" customHeight="1">
      <c r="A32" s="1"/>
      <c r="B32" s="8" t="s">
        <v>119</v>
      </c>
      <c r="C32" s="8" t="s">
        <v>119</v>
      </c>
      <c r="D32" s="8" t="s">
        <v>119</v>
      </c>
      <c r="E32" s="76" t="s">
        <v>119</v>
      </c>
      <c r="F32" s="76"/>
      <c r="G32" s="10" t="s">
        <v>20</v>
      </c>
      <c r="H32" s="20" t="s">
        <v>21</v>
      </c>
      <c r="I32" s="20"/>
      <c r="J32" s="77">
        <v>390554</v>
      </c>
      <c r="K32" s="72">
        <v>390554</v>
      </c>
      <c r="L32" s="66">
        <v>0</v>
      </c>
      <c r="M32" s="66"/>
      <c r="N32" s="72">
        <v>0</v>
      </c>
      <c r="O32" s="1"/>
    </row>
    <row r="33" spans="1:15" ht="13.5" customHeight="1">
      <c r="A33" s="1"/>
      <c r="B33" s="9" t="s">
        <v>160</v>
      </c>
      <c r="C33" s="9" t="s">
        <v>161</v>
      </c>
      <c r="D33" s="9" t="s">
        <v>162</v>
      </c>
      <c r="E33" s="20" t="s">
        <v>163</v>
      </c>
      <c r="F33" s="20"/>
      <c r="G33" s="8" t="s">
        <v>119</v>
      </c>
      <c r="H33" s="76" t="s">
        <v>119</v>
      </c>
      <c r="I33" s="76"/>
      <c r="J33" s="77">
        <v>652059</v>
      </c>
      <c r="K33" s="72">
        <v>652059</v>
      </c>
      <c r="L33" s="66">
        <v>0</v>
      </c>
      <c r="M33" s="66"/>
      <c r="N33" s="72">
        <v>0</v>
      </c>
      <c r="O33" s="1"/>
    </row>
    <row r="34" spans="1:15" ht="33.75" customHeight="1">
      <c r="A34" s="1"/>
      <c r="B34" s="8" t="s">
        <v>119</v>
      </c>
      <c r="C34" s="8" t="s">
        <v>119</v>
      </c>
      <c r="D34" s="8" t="s">
        <v>119</v>
      </c>
      <c r="E34" s="76" t="s">
        <v>119</v>
      </c>
      <c r="F34" s="76"/>
      <c r="G34" s="10" t="s">
        <v>24</v>
      </c>
      <c r="H34" s="20" t="s">
        <v>25</v>
      </c>
      <c r="I34" s="20"/>
      <c r="J34" s="77">
        <v>42700</v>
      </c>
      <c r="K34" s="72">
        <v>42700</v>
      </c>
      <c r="L34" s="66">
        <v>0</v>
      </c>
      <c r="M34" s="66"/>
      <c r="N34" s="72">
        <v>0</v>
      </c>
      <c r="O34" s="1"/>
    </row>
    <row r="35" spans="1:15" ht="18" customHeight="1">
      <c r="A35" s="1"/>
      <c r="B35" s="8" t="s">
        <v>119</v>
      </c>
      <c r="C35" s="8" t="s">
        <v>119</v>
      </c>
      <c r="D35" s="8" t="s">
        <v>119</v>
      </c>
      <c r="E35" s="76" t="s">
        <v>119</v>
      </c>
      <c r="F35" s="76"/>
      <c r="G35" s="10" t="s">
        <v>26</v>
      </c>
      <c r="H35" s="20" t="s">
        <v>27</v>
      </c>
      <c r="I35" s="20"/>
      <c r="J35" s="77">
        <v>609359</v>
      </c>
      <c r="K35" s="72">
        <v>609359</v>
      </c>
      <c r="L35" s="66">
        <v>0</v>
      </c>
      <c r="M35" s="66"/>
      <c r="N35" s="72">
        <v>0</v>
      </c>
      <c r="O35" s="1"/>
    </row>
    <row r="36" spans="1:15" ht="18" customHeight="1">
      <c r="A36" s="1"/>
      <c r="B36" s="9" t="s">
        <v>166</v>
      </c>
      <c r="C36" s="9" t="s">
        <v>167</v>
      </c>
      <c r="D36" s="9" t="s">
        <v>168</v>
      </c>
      <c r="E36" s="20" t="s">
        <v>169</v>
      </c>
      <c r="F36" s="20"/>
      <c r="G36" s="8" t="s">
        <v>119</v>
      </c>
      <c r="H36" s="76" t="s">
        <v>119</v>
      </c>
      <c r="I36" s="76"/>
      <c r="J36" s="77">
        <v>881983</v>
      </c>
      <c r="K36" s="72">
        <v>881983</v>
      </c>
      <c r="L36" s="66">
        <v>0</v>
      </c>
      <c r="M36" s="66"/>
      <c r="N36" s="72">
        <v>0</v>
      </c>
      <c r="O36" s="1"/>
    </row>
    <row r="37" spans="1:15" ht="33.75" customHeight="1">
      <c r="A37" s="1"/>
      <c r="B37" s="8" t="s">
        <v>119</v>
      </c>
      <c r="C37" s="8" t="s">
        <v>119</v>
      </c>
      <c r="D37" s="8" t="s">
        <v>119</v>
      </c>
      <c r="E37" s="76" t="s">
        <v>119</v>
      </c>
      <c r="F37" s="76"/>
      <c r="G37" s="10" t="s">
        <v>28</v>
      </c>
      <c r="H37" s="20" t="s">
        <v>29</v>
      </c>
      <c r="I37" s="20"/>
      <c r="J37" s="77">
        <v>578390</v>
      </c>
      <c r="K37" s="72">
        <v>578390</v>
      </c>
      <c r="L37" s="66">
        <v>0</v>
      </c>
      <c r="M37" s="66"/>
      <c r="N37" s="72">
        <v>0</v>
      </c>
      <c r="O37" s="1"/>
    </row>
    <row r="38" spans="1:15" ht="18" customHeight="1">
      <c r="A38" s="1"/>
      <c r="B38" s="8" t="s">
        <v>119</v>
      </c>
      <c r="C38" s="8" t="s">
        <v>119</v>
      </c>
      <c r="D38" s="8" t="s">
        <v>119</v>
      </c>
      <c r="E38" s="76" t="s">
        <v>119</v>
      </c>
      <c r="F38" s="76"/>
      <c r="G38" s="10" t="s">
        <v>20</v>
      </c>
      <c r="H38" s="20" t="s">
        <v>21</v>
      </c>
      <c r="I38" s="20"/>
      <c r="J38" s="77">
        <v>303593</v>
      </c>
      <c r="K38" s="72">
        <v>303593</v>
      </c>
      <c r="L38" s="66">
        <v>0</v>
      </c>
      <c r="M38" s="66"/>
      <c r="N38" s="72">
        <v>0</v>
      </c>
      <c r="O38" s="1"/>
    </row>
    <row r="39" spans="1:15" ht="18" customHeight="1">
      <c r="A39" s="1"/>
      <c r="B39" s="7" t="s">
        <v>119</v>
      </c>
      <c r="C39" s="7" t="s">
        <v>174</v>
      </c>
      <c r="D39" s="8" t="s">
        <v>119</v>
      </c>
      <c r="E39" s="19" t="s">
        <v>175</v>
      </c>
      <c r="F39" s="19"/>
      <c r="G39" s="8" t="s">
        <v>119</v>
      </c>
      <c r="H39" s="76" t="s">
        <v>119</v>
      </c>
      <c r="I39" s="76"/>
      <c r="J39" s="77">
        <v>9393564</v>
      </c>
      <c r="K39" s="77">
        <v>8955184</v>
      </c>
      <c r="L39" s="78">
        <v>438380</v>
      </c>
      <c r="M39" s="78"/>
      <c r="N39" s="77">
        <v>288391</v>
      </c>
      <c r="O39" s="1"/>
    </row>
    <row r="40" spans="1:15" ht="18" customHeight="1">
      <c r="A40" s="1"/>
      <c r="B40" s="9" t="s">
        <v>176</v>
      </c>
      <c r="C40" s="9" t="s">
        <v>177</v>
      </c>
      <c r="D40" s="9" t="s">
        <v>178</v>
      </c>
      <c r="E40" s="20" t="s">
        <v>179</v>
      </c>
      <c r="F40" s="20"/>
      <c r="G40" s="8" t="s">
        <v>119</v>
      </c>
      <c r="H40" s="76" t="s">
        <v>119</v>
      </c>
      <c r="I40" s="76"/>
      <c r="J40" s="77">
        <v>104968</v>
      </c>
      <c r="K40" s="72">
        <v>104968</v>
      </c>
      <c r="L40" s="66">
        <v>0</v>
      </c>
      <c r="M40" s="66"/>
      <c r="N40" s="72">
        <v>0</v>
      </c>
      <c r="O40" s="1"/>
    </row>
    <row r="41" spans="1:15" ht="18" customHeight="1">
      <c r="A41" s="1"/>
      <c r="B41" s="8" t="s">
        <v>119</v>
      </c>
      <c r="C41" s="8" t="s">
        <v>119</v>
      </c>
      <c r="D41" s="8" t="s">
        <v>119</v>
      </c>
      <c r="E41" s="76" t="s">
        <v>119</v>
      </c>
      <c r="F41" s="76"/>
      <c r="G41" s="10" t="s">
        <v>30</v>
      </c>
      <c r="H41" s="20" t="s">
        <v>31</v>
      </c>
      <c r="I41" s="20"/>
      <c r="J41" s="77">
        <v>104968</v>
      </c>
      <c r="K41" s="72">
        <v>104968</v>
      </c>
      <c r="L41" s="66">
        <v>0</v>
      </c>
      <c r="M41" s="66"/>
      <c r="N41" s="72">
        <v>0</v>
      </c>
      <c r="O41" s="1"/>
    </row>
    <row r="42" spans="1:15" ht="33.75" customHeight="1">
      <c r="A42" s="1"/>
      <c r="B42" s="9" t="s">
        <v>180</v>
      </c>
      <c r="C42" s="9" t="s">
        <v>181</v>
      </c>
      <c r="D42" s="9" t="s">
        <v>178</v>
      </c>
      <c r="E42" s="20" t="s">
        <v>182</v>
      </c>
      <c r="F42" s="20"/>
      <c r="G42" s="8" t="s">
        <v>119</v>
      </c>
      <c r="H42" s="76" t="s">
        <v>119</v>
      </c>
      <c r="I42" s="76"/>
      <c r="J42" s="77">
        <v>498851</v>
      </c>
      <c r="K42" s="72">
        <v>378851</v>
      </c>
      <c r="L42" s="66">
        <v>120000</v>
      </c>
      <c r="M42" s="66"/>
      <c r="N42" s="72">
        <v>120000</v>
      </c>
      <c r="O42" s="1"/>
    </row>
    <row r="43" spans="1:15" ht="25.5" customHeight="1">
      <c r="A43" s="1"/>
      <c r="B43" s="8" t="s">
        <v>119</v>
      </c>
      <c r="C43" s="8" t="s">
        <v>119</v>
      </c>
      <c r="D43" s="8" t="s">
        <v>119</v>
      </c>
      <c r="E43" s="76" t="s">
        <v>119</v>
      </c>
      <c r="F43" s="76"/>
      <c r="G43" s="10" t="s">
        <v>18</v>
      </c>
      <c r="H43" s="20" t="s">
        <v>19</v>
      </c>
      <c r="I43" s="20"/>
      <c r="J43" s="77">
        <v>498851</v>
      </c>
      <c r="K43" s="72">
        <v>378851</v>
      </c>
      <c r="L43" s="66">
        <v>120000</v>
      </c>
      <c r="M43" s="66"/>
      <c r="N43" s="72">
        <v>120000</v>
      </c>
      <c r="O43" s="1"/>
    </row>
    <row r="44" spans="1:15" ht="13.5" customHeight="1">
      <c r="A44" s="1"/>
      <c r="B44" s="9" t="s">
        <v>183</v>
      </c>
      <c r="C44" s="9" t="s">
        <v>184</v>
      </c>
      <c r="D44" s="9" t="s">
        <v>178</v>
      </c>
      <c r="E44" s="20" t="s">
        <v>185</v>
      </c>
      <c r="F44" s="20"/>
      <c r="G44" s="8" t="s">
        <v>119</v>
      </c>
      <c r="H44" s="76" t="s">
        <v>119</v>
      </c>
      <c r="I44" s="76"/>
      <c r="J44" s="77">
        <v>8789745</v>
      </c>
      <c r="K44" s="72">
        <v>8471365</v>
      </c>
      <c r="L44" s="66">
        <v>318380</v>
      </c>
      <c r="M44" s="66"/>
      <c r="N44" s="72">
        <v>168391</v>
      </c>
      <c r="O44" s="1"/>
    </row>
    <row r="45" spans="1:15" ht="18" customHeight="1">
      <c r="A45" s="1"/>
      <c r="B45" s="8" t="s">
        <v>119</v>
      </c>
      <c r="C45" s="8" t="s">
        <v>119</v>
      </c>
      <c r="D45" s="8" t="s">
        <v>119</v>
      </c>
      <c r="E45" s="76" t="s">
        <v>119</v>
      </c>
      <c r="F45" s="76"/>
      <c r="G45" s="10" t="s">
        <v>30</v>
      </c>
      <c r="H45" s="20" t="s">
        <v>31</v>
      </c>
      <c r="I45" s="20"/>
      <c r="J45" s="77">
        <v>8789745</v>
      </c>
      <c r="K45" s="72">
        <v>8471365</v>
      </c>
      <c r="L45" s="66">
        <v>318380</v>
      </c>
      <c r="M45" s="66"/>
      <c r="N45" s="72">
        <v>168391</v>
      </c>
      <c r="O45" s="1"/>
    </row>
    <row r="46" spans="1:15" ht="13.5" customHeight="1">
      <c r="A46" s="1"/>
      <c r="B46" s="7" t="s">
        <v>119</v>
      </c>
      <c r="C46" s="7" t="s">
        <v>186</v>
      </c>
      <c r="D46" s="8" t="s">
        <v>119</v>
      </c>
      <c r="E46" s="19" t="s">
        <v>187</v>
      </c>
      <c r="F46" s="19"/>
      <c r="G46" s="8" t="s">
        <v>119</v>
      </c>
      <c r="H46" s="76" t="s">
        <v>119</v>
      </c>
      <c r="I46" s="76"/>
      <c r="J46" s="77">
        <v>1505197</v>
      </c>
      <c r="K46" s="77">
        <v>359337</v>
      </c>
      <c r="L46" s="78">
        <v>1145860</v>
      </c>
      <c r="M46" s="78"/>
      <c r="N46" s="77">
        <v>145860</v>
      </c>
      <c r="O46" s="1"/>
    </row>
    <row r="47" spans="1:15" ht="13.5" customHeight="1">
      <c r="A47" s="1"/>
      <c r="B47" s="9" t="s">
        <v>188</v>
      </c>
      <c r="C47" s="9" t="s">
        <v>189</v>
      </c>
      <c r="D47" s="9" t="s">
        <v>190</v>
      </c>
      <c r="E47" s="20" t="s">
        <v>191</v>
      </c>
      <c r="F47" s="20"/>
      <c r="G47" s="8" t="s">
        <v>119</v>
      </c>
      <c r="H47" s="76" t="s">
        <v>119</v>
      </c>
      <c r="I47" s="76"/>
      <c r="J47" s="77">
        <v>12000</v>
      </c>
      <c r="K47" s="72">
        <v>12000</v>
      </c>
      <c r="L47" s="66">
        <v>0</v>
      </c>
      <c r="M47" s="66"/>
      <c r="N47" s="72">
        <v>0</v>
      </c>
      <c r="O47" s="1"/>
    </row>
    <row r="48" spans="1:15" ht="18" customHeight="1">
      <c r="A48" s="1"/>
      <c r="B48" s="8" t="s">
        <v>119</v>
      </c>
      <c r="C48" s="8" t="s">
        <v>119</v>
      </c>
      <c r="D48" s="8" t="s">
        <v>119</v>
      </c>
      <c r="E48" s="76" t="s">
        <v>119</v>
      </c>
      <c r="F48" s="76"/>
      <c r="G48" s="10" t="s">
        <v>30</v>
      </c>
      <c r="H48" s="20" t="s">
        <v>31</v>
      </c>
      <c r="I48" s="20"/>
      <c r="J48" s="77">
        <v>12000</v>
      </c>
      <c r="K48" s="72">
        <v>12000</v>
      </c>
      <c r="L48" s="66">
        <v>0</v>
      </c>
      <c r="M48" s="66"/>
      <c r="N48" s="72">
        <v>0</v>
      </c>
      <c r="O48" s="1"/>
    </row>
    <row r="49" spans="1:15" ht="18" customHeight="1">
      <c r="A49" s="1"/>
      <c r="B49" s="9" t="s">
        <v>200</v>
      </c>
      <c r="C49" s="9" t="s">
        <v>201</v>
      </c>
      <c r="D49" s="9" t="s">
        <v>198</v>
      </c>
      <c r="E49" s="20" t="s">
        <v>202</v>
      </c>
      <c r="F49" s="20"/>
      <c r="G49" s="8" t="s">
        <v>119</v>
      </c>
      <c r="H49" s="76" t="s">
        <v>119</v>
      </c>
      <c r="I49" s="76"/>
      <c r="J49" s="77">
        <v>281479</v>
      </c>
      <c r="K49" s="72">
        <v>135619</v>
      </c>
      <c r="L49" s="66">
        <v>145860</v>
      </c>
      <c r="M49" s="66"/>
      <c r="N49" s="72">
        <v>145860</v>
      </c>
      <c r="O49" s="1"/>
    </row>
    <row r="50" spans="1:15" ht="25.5" customHeight="1">
      <c r="A50" s="1"/>
      <c r="B50" s="8" t="s">
        <v>119</v>
      </c>
      <c r="C50" s="8" t="s">
        <v>119</v>
      </c>
      <c r="D50" s="8" t="s">
        <v>119</v>
      </c>
      <c r="E50" s="76" t="s">
        <v>119</v>
      </c>
      <c r="F50" s="76"/>
      <c r="G50" s="10" t="s">
        <v>18</v>
      </c>
      <c r="H50" s="20" t="s">
        <v>19</v>
      </c>
      <c r="I50" s="20"/>
      <c r="J50" s="77">
        <v>145860</v>
      </c>
      <c r="K50" s="72">
        <v>0</v>
      </c>
      <c r="L50" s="66">
        <v>145860</v>
      </c>
      <c r="M50" s="66"/>
      <c r="N50" s="72">
        <v>145860</v>
      </c>
      <c r="O50" s="1"/>
    </row>
    <row r="51" spans="1:15" ht="18" customHeight="1">
      <c r="A51" s="1"/>
      <c r="B51" s="8" t="s">
        <v>119</v>
      </c>
      <c r="C51" s="8" t="s">
        <v>119</v>
      </c>
      <c r="D51" s="8" t="s">
        <v>119</v>
      </c>
      <c r="E51" s="76" t="s">
        <v>119</v>
      </c>
      <c r="F51" s="76"/>
      <c r="G51" s="10" t="s">
        <v>32</v>
      </c>
      <c r="H51" s="20" t="s">
        <v>33</v>
      </c>
      <c r="I51" s="20"/>
      <c r="J51" s="77">
        <v>120619</v>
      </c>
      <c r="K51" s="72">
        <v>120619</v>
      </c>
      <c r="L51" s="66">
        <v>0</v>
      </c>
      <c r="M51" s="66"/>
      <c r="N51" s="72">
        <v>0</v>
      </c>
      <c r="O51" s="1"/>
    </row>
    <row r="52" spans="1:15" ht="18" customHeight="1">
      <c r="A52" s="1"/>
      <c r="B52" s="8" t="s">
        <v>119</v>
      </c>
      <c r="C52" s="8" t="s">
        <v>119</v>
      </c>
      <c r="D52" s="8" t="s">
        <v>119</v>
      </c>
      <c r="E52" s="76" t="s">
        <v>119</v>
      </c>
      <c r="F52" s="76"/>
      <c r="G52" s="10" t="s">
        <v>34</v>
      </c>
      <c r="H52" s="20" t="s">
        <v>35</v>
      </c>
      <c r="I52" s="20"/>
      <c r="J52" s="77">
        <v>15000</v>
      </c>
      <c r="K52" s="72">
        <v>15000</v>
      </c>
      <c r="L52" s="66">
        <v>0</v>
      </c>
      <c r="M52" s="66"/>
      <c r="N52" s="72">
        <v>0</v>
      </c>
      <c r="O52" s="1"/>
    </row>
    <row r="53" spans="1:15" ht="25.5" customHeight="1">
      <c r="A53" s="1"/>
      <c r="B53" s="9" t="s">
        <v>203</v>
      </c>
      <c r="C53" s="9" t="s">
        <v>204</v>
      </c>
      <c r="D53" s="9" t="s">
        <v>205</v>
      </c>
      <c r="E53" s="20" t="s">
        <v>206</v>
      </c>
      <c r="F53" s="20"/>
      <c r="G53" s="8" t="s">
        <v>119</v>
      </c>
      <c r="H53" s="76" t="s">
        <v>119</v>
      </c>
      <c r="I53" s="76"/>
      <c r="J53" s="77">
        <v>211718</v>
      </c>
      <c r="K53" s="72">
        <v>211718</v>
      </c>
      <c r="L53" s="66">
        <v>0</v>
      </c>
      <c r="M53" s="66"/>
      <c r="N53" s="72">
        <v>0</v>
      </c>
      <c r="O53" s="1"/>
    </row>
    <row r="54" spans="1:15" ht="25.5" customHeight="1">
      <c r="A54" s="1"/>
      <c r="B54" s="8" t="s">
        <v>119</v>
      </c>
      <c r="C54" s="8" t="s">
        <v>119</v>
      </c>
      <c r="D54" s="8" t="s">
        <v>119</v>
      </c>
      <c r="E54" s="76" t="s">
        <v>119</v>
      </c>
      <c r="F54" s="76"/>
      <c r="G54" s="10" t="s">
        <v>18</v>
      </c>
      <c r="H54" s="20" t="s">
        <v>19</v>
      </c>
      <c r="I54" s="20"/>
      <c r="J54" s="77">
        <v>211718</v>
      </c>
      <c r="K54" s="72">
        <v>211718</v>
      </c>
      <c r="L54" s="66">
        <v>0</v>
      </c>
      <c r="M54" s="66"/>
      <c r="N54" s="72">
        <v>0</v>
      </c>
      <c r="O54" s="1"/>
    </row>
    <row r="55" spans="1:15" ht="25.5" customHeight="1">
      <c r="A55" s="1"/>
      <c r="B55" s="9" t="s">
        <v>207</v>
      </c>
      <c r="C55" s="9" t="s">
        <v>208</v>
      </c>
      <c r="D55" s="9" t="s">
        <v>205</v>
      </c>
      <c r="E55" s="20" t="s">
        <v>209</v>
      </c>
      <c r="F55" s="20"/>
      <c r="G55" s="8" t="s">
        <v>119</v>
      </c>
      <c r="H55" s="76" t="s">
        <v>119</v>
      </c>
      <c r="I55" s="76"/>
      <c r="J55" s="77">
        <v>1000000</v>
      </c>
      <c r="K55" s="72">
        <v>0</v>
      </c>
      <c r="L55" s="66">
        <v>1000000</v>
      </c>
      <c r="M55" s="66"/>
      <c r="N55" s="72">
        <v>0</v>
      </c>
      <c r="O55" s="1"/>
    </row>
    <row r="56" spans="1:15" ht="25.5" customHeight="1">
      <c r="A56" s="1"/>
      <c r="B56" s="8" t="s">
        <v>119</v>
      </c>
      <c r="C56" s="8" t="s">
        <v>119</v>
      </c>
      <c r="D56" s="8" t="s">
        <v>119</v>
      </c>
      <c r="E56" s="76" t="s">
        <v>119</v>
      </c>
      <c r="F56" s="76"/>
      <c r="G56" s="10" t="s">
        <v>18</v>
      </c>
      <c r="H56" s="20" t="s">
        <v>19</v>
      </c>
      <c r="I56" s="20"/>
      <c r="J56" s="77">
        <v>1000000</v>
      </c>
      <c r="K56" s="72">
        <v>0</v>
      </c>
      <c r="L56" s="66">
        <v>1000000</v>
      </c>
      <c r="M56" s="66"/>
      <c r="N56" s="72">
        <v>0</v>
      </c>
      <c r="O56" s="1"/>
    </row>
    <row r="57" spans="1:15" ht="13.5" customHeight="1">
      <c r="A57" s="1"/>
      <c r="B57" s="7" t="s">
        <v>119</v>
      </c>
      <c r="C57" s="7" t="s">
        <v>218</v>
      </c>
      <c r="D57" s="8" t="s">
        <v>119</v>
      </c>
      <c r="E57" s="19" t="s">
        <v>219</v>
      </c>
      <c r="F57" s="19"/>
      <c r="G57" s="8" t="s">
        <v>119</v>
      </c>
      <c r="H57" s="76" t="s">
        <v>119</v>
      </c>
      <c r="I57" s="76"/>
      <c r="J57" s="77">
        <v>49000</v>
      </c>
      <c r="K57" s="77">
        <v>0</v>
      </c>
      <c r="L57" s="78">
        <v>49000</v>
      </c>
      <c r="M57" s="78"/>
      <c r="N57" s="77">
        <v>0</v>
      </c>
      <c r="O57" s="1"/>
    </row>
    <row r="58" spans="1:15" ht="18" customHeight="1">
      <c r="A58" s="1"/>
      <c r="B58" s="9" t="s">
        <v>220</v>
      </c>
      <c r="C58" s="9" t="s">
        <v>221</v>
      </c>
      <c r="D58" s="9" t="s">
        <v>222</v>
      </c>
      <c r="E58" s="20" t="s">
        <v>223</v>
      </c>
      <c r="F58" s="20"/>
      <c r="G58" s="8" t="s">
        <v>119</v>
      </c>
      <c r="H58" s="76" t="s">
        <v>119</v>
      </c>
      <c r="I58" s="76"/>
      <c r="J58" s="77">
        <v>49000</v>
      </c>
      <c r="K58" s="72">
        <v>0</v>
      </c>
      <c r="L58" s="66">
        <v>49000</v>
      </c>
      <c r="M58" s="66"/>
      <c r="N58" s="72">
        <v>0</v>
      </c>
      <c r="O58" s="1"/>
    </row>
    <row r="59" spans="1:15" ht="18" customHeight="1">
      <c r="A59" s="1"/>
      <c r="B59" s="8" t="s">
        <v>119</v>
      </c>
      <c r="C59" s="8" t="s">
        <v>119</v>
      </c>
      <c r="D59" s="8" t="s">
        <v>119</v>
      </c>
      <c r="E59" s="76" t="s">
        <v>119</v>
      </c>
      <c r="F59" s="76"/>
      <c r="G59" s="10" t="s">
        <v>30</v>
      </c>
      <c r="H59" s="20" t="s">
        <v>31</v>
      </c>
      <c r="I59" s="20"/>
      <c r="J59" s="77">
        <v>49000</v>
      </c>
      <c r="K59" s="72">
        <v>0</v>
      </c>
      <c r="L59" s="66">
        <v>49000</v>
      </c>
      <c r="M59" s="66"/>
      <c r="N59" s="72">
        <v>0</v>
      </c>
      <c r="O59" s="1"/>
    </row>
    <row r="60" spans="1:15" ht="25.5" customHeight="1">
      <c r="A60" s="1"/>
      <c r="B60" s="7" t="s">
        <v>224</v>
      </c>
      <c r="C60" s="7" t="s">
        <v>119</v>
      </c>
      <c r="D60" s="8" t="s">
        <v>119</v>
      </c>
      <c r="E60" s="25" t="s">
        <v>225</v>
      </c>
      <c r="F60" s="25"/>
      <c r="G60" s="8" t="s">
        <v>119</v>
      </c>
      <c r="H60" s="76" t="s">
        <v>119</v>
      </c>
      <c r="I60" s="76"/>
      <c r="J60" s="77">
        <v>5491134</v>
      </c>
      <c r="K60" s="77">
        <v>3269178</v>
      </c>
      <c r="L60" s="78">
        <v>2221956</v>
      </c>
      <c r="M60" s="78"/>
      <c r="N60" s="77">
        <v>2221956</v>
      </c>
      <c r="O60" s="1"/>
    </row>
    <row r="61" spans="1:15" ht="25.5" customHeight="1">
      <c r="A61" s="1"/>
      <c r="B61" s="7" t="s">
        <v>226</v>
      </c>
      <c r="C61" s="7" t="s">
        <v>119</v>
      </c>
      <c r="D61" s="8" t="s">
        <v>119</v>
      </c>
      <c r="E61" s="25" t="s">
        <v>1</v>
      </c>
      <c r="F61" s="25"/>
      <c r="G61" s="8" t="s">
        <v>119</v>
      </c>
      <c r="H61" s="76" t="s">
        <v>119</v>
      </c>
      <c r="I61" s="76"/>
      <c r="J61" s="77">
        <v>5491134</v>
      </c>
      <c r="K61" s="77">
        <v>3269178</v>
      </c>
      <c r="L61" s="78">
        <v>2221956</v>
      </c>
      <c r="M61" s="78"/>
      <c r="N61" s="77">
        <v>2221956</v>
      </c>
      <c r="O61" s="1"/>
    </row>
    <row r="62" spans="1:15" ht="13.5" customHeight="1">
      <c r="A62" s="1"/>
      <c r="B62" s="7" t="s">
        <v>119</v>
      </c>
      <c r="C62" s="7" t="s">
        <v>230</v>
      </c>
      <c r="D62" s="8" t="s">
        <v>119</v>
      </c>
      <c r="E62" s="19" t="s">
        <v>231</v>
      </c>
      <c r="F62" s="19"/>
      <c r="G62" s="8" t="s">
        <v>119</v>
      </c>
      <c r="H62" s="76" t="s">
        <v>119</v>
      </c>
      <c r="I62" s="76"/>
      <c r="J62" s="77">
        <v>5179688</v>
      </c>
      <c r="K62" s="77">
        <v>3229688</v>
      </c>
      <c r="L62" s="78">
        <v>1950000</v>
      </c>
      <c r="M62" s="78"/>
      <c r="N62" s="77">
        <v>1950000</v>
      </c>
      <c r="O62" s="1"/>
    </row>
    <row r="63" spans="1:15" ht="13.5" customHeight="1">
      <c r="A63" s="1"/>
      <c r="B63" s="9" t="s">
        <v>232</v>
      </c>
      <c r="C63" s="9" t="s">
        <v>158</v>
      </c>
      <c r="D63" s="9" t="s">
        <v>233</v>
      </c>
      <c r="E63" s="20" t="s">
        <v>234</v>
      </c>
      <c r="F63" s="20"/>
      <c r="G63" s="8" t="s">
        <v>119</v>
      </c>
      <c r="H63" s="76" t="s">
        <v>119</v>
      </c>
      <c r="I63" s="76"/>
      <c r="J63" s="77">
        <v>661005</v>
      </c>
      <c r="K63" s="72">
        <v>661005</v>
      </c>
      <c r="L63" s="66">
        <v>0</v>
      </c>
      <c r="M63" s="66"/>
      <c r="N63" s="72">
        <v>0</v>
      </c>
      <c r="O63" s="1"/>
    </row>
    <row r="64" spans="1:15" ht="25.5" customHeight="1">
      <c r="A64" s="1"/>
      <c r="B64" s="8" t="s">
        <v>119</v>
      </c>
      <c r="C64" s="8" t="s">
        <v>119</v>
      </c>
      <c r="D64" s="8" t="s">
        <v>119</v>
      </c>
      <c r="E64" s="76" t="s">
        <v>119</v>
      </c>
      <c r="F64" s="76"/>
      <c r="G64" s="10" t="s">
        <v>36</v>
      </c>
      <c r="H64" s="20" t="s">
        <v>37</v>
      </c>
      <c r="I64" s="20"/>
      <c r="J64" s="77">
        <v>661005</v>
      </c>
      <c r="K64" s="72">
        <v>661005</v>
      </c>
      <c r="L64" s="66">
        <v>0</v>
      </c>
      <c r="M64" s="66"/>
      <c r="N64" s="72">
        <v>0</v>
      </c>
      <c r="O64" s="1"/>
    </row>
    <row r="65" spans="1:15" ht="18" customHeight="1">
      <c r="A65" s="1"/>
      <c r="B65" s="9" t="s">
        <v>235</v>
      </c>
      <c r="C65" s="9" t="s">
        <v>236</v>
      </c>
      <c r="D65" s="9" t="s">
        <v>237</v>
      </c>
      <c r="E65" s="20" t="s">
        <v>238</v>
      </c>
      <c r="F65" s="20"/>
      <c r="G65" s="8" t="s">
        <v>119</v>
      </c>
      <c r="H65" s="76" t="s">
        <v>119</v>
      </c>
      <c r="I65" s="76"/>
      <c r="J65" s="77">
        <v>2568683</v>
      </c>
      <c r="K65" s="72">
        <v>2568683</v>
      </c>
      <c r="L65" s="66">
        <v>0</v>
      </c>
      <c r="M65" s="66"/>
      <c r="N65" s="72">
        <v>0</v>
      </c>
      <c r="O65" s="1"/>
    </row>
    <row r="66" spans="1:15" ht="25.5" customHeight="1">
      <c r="A66" s="1"/>
      <c r="B66" s="8" t="s">
        <v>119</v>
      </c>
      <c r="C66" s="8" t="s">
        <v>119</v>
      </c>
      <c r="D66" s="8" t="s">
        <v>119</v>
      </c>
      <c r="E66" s="76" t="s">
        <v>119</v>
      </c>
      <c r="F66" s="76"/>
      <c r="G66" s="10" t="s">
        <v>36</v>
      </c>
      <c r="H66" s="20" t="s">
        <v>37</v>
      </c>
      <c r="I66" s="20"/>
      <c r="J66" s="77">
        <v>1337409</v>
      </c>
      <c r="K66" s="72">
        <v>1337409</v>
      </c>
      <c r="L66" s="66">
        <v>0</v>
      </c>
      <c r="M66" s="66"/>
      <c r="N66" s="72">
        <v>0</v>
      </c>
      <c r="O66" s="1"/>
    </row>
    <row r="67" spans="1:15" ht="18" customHeight="1">
      <c r="A67" s="1"/>
      <c r="B67" s="8" t="s">
        <v>119</v>
      </c>
      <c r="C67" s="8" t="s">
        <v>119</v>
      </c>
      <c r="D67" s="8" t="s">
        <v>119</v>
      </c>
      <c r="E67" s="76" t="s">
        <v>119</v>
      </c>
      <c r="F67" s="76"/>
      <c r="G67" s="10" t="s">
        <v>38</v>
      </c>
      <c r="H67" s="20" t="s">
        <v>39</v>
      </c>
      <c r="I67" s="20"/>
      <c r="J67" s="77">
        <v>1231274</v>
      </c>
      <c r="K67" s="72">
        <v>1231274</v>
      </c>
      <c r="L67" s="66">
        <v>0</v>
      </c>
      <c r="M67" s="66"/>
      <c r="N67" s="72">
        <v>0</v>
      </c>
      <c r="O67" s="1"/>
    </row>
    <row r="68" spans="1:15" ht="18" customHeight="1">
      <c r="A68" s="1"/>
      <c r="B68" s="9" t="s">
        <v>245</v>
      </c>
      <c r="C68" s="9" t="s">
        <v>246</v>
      </c>
      <c r="D68" s="9" t="s">
        <v>237</v>
      </c>
      <c r="E68" s="20" t="s">
        <v>238</v>
      </c>
      <c r="F68" s="20"/>
      <c r="G68" s="8" t="s">
        <v>119</v>
      </c>
      <c r="H68" s="76" t="s">
        <v>119</v>
      </c>
      <c r="I68" s="76"/>
      <c r="J68" s="77">
        <v>1950000</v>
      </c>
      <c r="K68" s="72">
        <v>0</v>
      </c>
      <c r="L68" s="66">
        <v>1950000</v>
      </c>
      <c r="M68" s="66"/>
      <c r="N68" s="72">
        <v>1950000</v>
      </c>
      <c r="O68" s="1"/>
    </row>
    <row r="69" spans="1:15" ht="33.75" customHeight="1">
      <c r="A69" s="1"/>
      <c r="B69" s="8" t="s">
        <v>119</v>
      </c>
      <c r="C69" s="8" t="s">
        <v>119</v>
      </c>
      <c r="D69" s="8" t="s">
        <v>119</v>
      </c>
      <c r="E69" s="76" t="s">
        <v>119</v>
      </c>
      <c r="F69" s="76"/>
      <c r="G69" s="10" t="s">
        <v>40</v>
      </c>
      <c r="H69" s="20" t="s">
        <v>41</v>
      </c>
      <c r="I69" s="20"/>
      <c r="J69" s="77">
        <v>1950000</v>
      </c>
      <c r="K69" s="72">
        <v>0</v>
      </c>
      <c r="L69" s="66">
        <v>1950000</v>
      </c>
      <c r="M69" s="66"/>
      <c r="N69" s="72">
        <v>1950000</v>
      </c>
      <c r="O69" s="1"/>
    </row>
    <row r="70" spans="1:15" ht="13.5" customHeight="1">
      <c r="A70" s="1"/>
      <c r="B70" s="7" t="s">
        <v>119</v>
      </c>
      <c r="C70" s="7" t="s">
        <v>278</v>
      </c>
      <c r="D70" s="8" t="s">
        <v>119</v>
      </c>
      <c r="E70" s="19" t="s">
        <v>279</v>
      </c>
      <c r="F70" s="19"/>
      <c r="G70" s="8" t="s">
        <v>119</v>
      </c>
      <c r="H70" s="76" t="s">
        <v>119</v>
      </c>
      <c r="I70" s="76"/>
      <c r="J70" s="77">
        <v>39490</v>
      </c>
      <c r="K70" s="77">
        <v>39490</v>
      </c>
      <c r="L70" s="78">
        <v>0</v>
      </c>
      <c r="M70" s="78"/>
      <c r="N70" s="77">
        <v>0</v>
      </c>
      <c r="O70" s="1"/>
    </row>
    <row r="71" spans="1:15" ht="18" customHeight="1">
      <c r="A71" s="1"/>
      <c r="B71" s="9" t="s">
        <v>280</v>
      </c>
      <c r="C71" s="9" t="s">
        <v>281</v>
      </c>
      <c r="D71" s="9" t="s">
        <v>282</v>
      </c>
      <c r="E71" s="20" t="s">
        <v>283</v>
      </c>
      <c r="F71" s="20"/>
      <c r="G71" s="8" t="s">
        <v>119</v>
      </c>
      <c r="H71" s="76" t="s">
        <v>119</v>
      </c>
      <c r="I71" s="76"/>
      <c r="J71" s="77">
        <v>39490</v>
      </c>
      <c r="K71" s="72">
        <v>39490</v>
      </c>
      <c r="L71" s="66">
        <v>0</v>
      </c>
      <c r="M71" s="66"/>
      <c r="N71" s="72">
        <v>0</v>
      </c>
      <c r="O71" s="1"/>
    </row>
    <row r="72" spans="1:15" ht="33.75" customHeight="1">
      <c r="A72" s="1"/>
      <c r="B72" s="8" t="s">
        <v>119</v>
      </c>
      <c r="C72" s="8" t="s">
        <v>119</v>
      </c>
      <c r="D72" s="8" t="s">
        <v>119</v>
      </c>
      <c r="E72" s="76" t="s">
        <v>119</v>
      </c>
      <c r="F72" s="76"/>
      <c r="G72" s="10" t="s">
        <v>42</v>
      </c>
      <c r="H72" s="20" t="s">
        <v>43</v>
      </c>
      <c r="I72" s="20"/>
      <c r="J72" s="77">
        <v>39490</v>
      </c>
      <c r="K72" s="72">
        <v>39490</v>
      </c>
      <c r="L72" s="66">
        <v>0</v>
      </c>
      <c r="M72" s="66"/>
      <c r="N72" s="72">
        <v>0</v>
      </c>
      <c r="O72" s="1"/>
    </row>
    <row r="73" spans="1:15" ht="13.5" customHeight="1">
      <c r="A73" s="1"/>
      <c r="B73" s="7" t="s">
        <v>119</v>
      </c>
      <c r="C73" s="7" t="s">
        <v>186</v>
      </c>
      <c r="D73" s="8" t="s">
        <v>119</v>
      </c>
      <c r="E73" s="19" t="s">
        <v>187</v>
      </c>
      <c r="F73" s="19"/>
      <c r="G73" s="8" t="s">
        <v>119</v>
      </c>
      <c r="H73" s="76" t="s">
        <v>119</v>
      </c>
      <c r="I73" s="76"/>
      <c r="J73" s="77">
        <v>271956</v>
      </c>
      <c r="K73" s="77">
        <v>0</v>
      </c>
      <c r="L73" s="78">
        <v>271956</v>
      </c>
      <c r="M73" s="78"/>
      <c r="N73" s="77">
        <v>271956</v>
      </c>
      <c r="O73" s="1"/>
    </row>
    <row r="74" spans="1:15" ht="13.5" customHeight="1">
      <c r="A74" s="1"/>
      <c r="B74" s="9" t="s">
        <v>284</v>
      </c>
      <c r="C74" s="9" t="s">
        <v>285</v>
      </c>
      <c r="D74" s="9" t="s">
        <v>194</v>
      </c>
      <c r="E74" s="20" t="s">
        <v>286</v>
      </c>
      <c r="F74" s="20"/>
      <c r="G74" s="8" t="s">
        <v>119</v>
      </c>
      <c r="H74" s="76" t="s">
        <v>119</v>
      </c>
      <c r="I74" s="76"/>
      <c r="J74" s="77">
        <v>271956</v>
      </c>
      <c r="K74" s="72">
        <v>0</v>
      </c>
      <c r="L74" s="66">
        <v>271956</v>
      </c>
      <c r="M74" s="66"/>
      <c r="N74" s="72">
        <v>271956</v>
      </c>
      <c r="O74" s="1"/>
    </row>
    <row r="75" spans="1:15" ht="33.75" customHeight="1">
      <c r="A75" s="1"/>
      <c r="B75" s="8" t="s">
        <v>119</v>
      </c>
      <c r="C75" s="8" t="s">
        <v>119</v>
      </c>
      <c r="D75" s="8" t="s">
        <v>119</v>
      </c>
      <c r="E75" s="76" t="s">
        <v>119</v>
      </c>
      <c r="F75" s="76"/>
      <c r="G75" s="10" t="s">
        <v>40</v>
      </c>
      <c r="H75" s="20" t="s">
        <v>41</v>
      </c>
      <c r="I75" s="20"/>
      <c r="J75" s="77">
        <v>271956</v>
      </c>
      <c r="K75" s="72">
        <v>0</v>
      </c>
      <c r="L75" s="66">
        <v>271956</v>
      </c>
      <c r="M75" s="66"/>
      <c r="N75" s="72">
        <v>271956</v>
      </c>
      <c r="O75" s="1"/>
    </row>
    <row r="76" spans="1:15" ht="24" customHeight="1">
      <c r="A76" s="1"/>
      <c r="B76" s="7" t="s">
        <v>287</v>
      </c>
      <c r="C76" s="7" t="s">
        <v>119</v>
      </c>
      <c r="D76" s="8" t="s">
        <v>119</v>
      </c>
      <c r="E76" s="25" t="s">
        <v>288</v>
      </c>
      <c r="F76" s="25"/>
      <c r="G76" s="8" t="s">
        <v>119</v>
      </c>
      <c r="H76" s="76" t="s">
        <v>119</v>
      </c>
      <c r="I76" s="76"/>
      <c r="J76" s="77">
        <v>80825</v>
      </c>
      <c r="K76" s="77">
        <v>80825</v>
      </c>
      <c r="L76" s="78">
        <v>0</v>
      </c>
      <c r="M76" s="78"/>
      <c r="N76" s="77">
        <v>0</v>
      </c>
      <c r="O76" s="1"/>
    </row>
    <row r="77" spans="1:15" ht="27" customHeight="1">
      <c r="A77" s="1"/>
      <c r="B77" s="7" t="s">
        <v>289</v>
      </c>
      <c r="C77" s="7" t="s">
        <v>119</v>
      </c>
      <c r="D77" s="8" t="s">
        <v>119</v>
      </c>
      <c r="E77" s="25" t="s">
        <v>2</v>
      </c>
      <c r="F77" s="25"/>
      <c r="G77" s="8" t="s">
        <v>119</v>
      </c>
      <c r="H77" s="76" t="s">
        <v>119</v>
      </c>
      <c r="I77" s="76"/>
      <c r="J77" s="77">
        <v>80825</v>
      </c>
      <c r="K77" s="77">
        <v>80825</v>
      </c>
      <c r="L77" s="78">
        <v>0</v>
      </c>
      <c r="M77" s="78"/>
      <c r="N77" s="77">
        <v>0</v>
      </c>
      <c r="O77" s="1"/>
    </row>
    <row r="78" spans="1:15" ht="13.5" customHeight="1">
      <c r="A78" s="1"/>
      <c r="B78" s="7" t="s">
        <v>119</v>
      </c>
      <c r="C78" s="7" t="s">
        <v>230</v>
      </c>
      <c r="D78" s="8" t="s">
        <v>119</v>
      </c>
      <c r="E78" s="19" t="s">
        <v>231</v>
      </c>
      <c r="F78" s="19"/>
      <c r="G78" s="8" t="s">
        <v>119</v>
      </c>
      <c r="H78" s="76" t="s">
        <v>119</v>
      </c>
      <c r="I78" s="76"/>
      <c r="J78" s="77">
        <v>8100</v>
      </c>
      <c r="K78" s="77">
        <v>8100</v>
      </c>
      <c r="L78" s="78">
        <v>0</v>
      </c>
      <c r="M78" s="78"/>
      <c r="N78" s="77">
        <v>0</v>
      </c>
      <c r="O78" s="1"/>
    </row>
    <row r="79" spans="1:15" ht="18" customHeight="1">
      <c r="A79" s="1"/>
      <c r="B79" s="9" t="s">
        <v>291</v>
      </c>
      <c r="C79" s="9" t="s">
        <v>292</v>
      </c>
      <c r="D79" s="9" t="s">
        <v>249</v>
      </c>
      <c r="E79" s="20" t="s">
        <v>293</v>
      </c>
      <c r="F79" s="20"/>
      <c r="G79" s="8" t="s">
        <v>119</v>
      </c>
      <c r="H79" s="76" t="s">
        <v>119</v>
      </c>
      <c r="I79" s="76"/>
      <c r="J79" s="77">
        <v>8100</v>
      </c>
      <c r="K79" s="72">
        <v>8100</v>
      </c>
      <c r="L79" s="66">
        <v>0</v>
      </c>
      <c r="M79" s="66"/>
      <c r="N79" s="72">
        <v>0</v>
      </c>
      <c r="O79" s="1"/>
    </row>
    <row r="80" spans="1:15" ht="18" customHeight="1">
      <c r="A80" s="1"/>
      <c r="B80" s="8" t="s">
        <v>119</v>
      </c>
      <c r="C80" s="8" t="s">
        <v>119</v>
      </c>
      <c r="D80" s="8" t="s">
        <v>119</v>
      </c>
      <c r="E80" s="76" t="s">
        <v>119</v>
      </c>
      <c r="F80" s="76"/>
      <c r="G80" s="10" t="s">
        <v>44</v>
      </c>
      <c r="H80" s="20" t="s">
        <v>45</v>
      </c>
      <c r="I80" s="20"/>
      <c r="J80" s="77">
        <v>8100</v>
      </c>
      <c r="K80" s="72">
        <v>8100</v>
      </c>
      <c r="L80" s="66">
        <v>0</v>
      </c>
      <c r="M80" s="66"/>
      <c r="N80" s="72">
        <v>0</v>
      </c>
      <c r="O80" s="1"/>
    </row>
    <row r="81" spans="1:15" ht="13.5" customHeight="1">
      <c r="A81" s="1"/>
      <c r="B81" s="7" t="s">
        <v>119</v>
      </c>
      <c r="C81" s="7" t="s">
        <v>294</v>
      </c>
      <c r="D81" s="8" t="s">
        <v>119</v>
      </c>
      <c r="E81" s="19" t="s">
        <v>295</v>
      </c>
      <c r="F81" s="19"/>
      <c r="G81" s="8" t="s">
        <v>119</v>
      </c>
      <c r="H81" s="76" t="s">
        <v>119</v>
      </c>
      <c r="I81" s="76"/>
      <c r="J81" s="77">
        <v>72725</v>
      </c>
      <c r="K81" s="77">
        <v>72725</v>
      </c>
      <c r="L81" s="78">
        <v>0</v>
      </c>
      <c r="M81" s="78"/>
      <c r="N81" s="77">
        <v>0</v>
      </c>
      <c r="O81" s="1"/>
    </row>
    <row r="82" spans="1:15" ht="13.5" customHeight="1">
      <c r="A82" s="1"/>
      <c r="B82" s="9" t="s">
        <v>296</v>
      </c>
      <c r="C82" s="9" t="s">
        <v>297</v>
      </c>
      <c r="D82" s="9" t="s">
        <v>298</v>
      </c>
      <c r="E82" s="20" t="s">
        <v>299</v>
      </c>
      <c r="F82" s="20"/>
      <c r="G82" s="8" t="s">
        <v>119</v>
      </c>
      <c r="H82" s="76" t="s">
        <v>119</v>
      </c>
      <c r="I82" s="76"/>
      <c r="J82" s="77">
        <v>1525</v>
      </c>
      <c r="K82" s="72">
        <v>1525</v>
      </c>
      <c r="L82" s="66">
        <v>0</v>
      </c>
      <c r="M82" s="66"/>
      <c r="N82" s="72">
        <v>0</v>
      </c>
      <c r="O82" s="1"/>
    </row>
    <row r="83" spans="1:15" ht="18" customHeight="1">
      <c r="A83" s="1"/>
      <c r="B83" s="8" t="s">
        <v>119</v>
      </c>
      <c r="C83" s="8" t="s">
        <v>119</v>
      </c>
      <c r="D83" s="8" t="s">
        <v>119</v>
      </c>
      <c r="E83" s="76" t="s">
        <v>119</v>
      </c>
      <c r="F83" s="76"/>
      <c r="G83" s="10" t="s">
        <v>44</v>
      </c>
      <c r="H83" s="20" t="s">
        <v>45</v>
      </c>
      <c r="I83" s="20"/>
      <c r="J83" s="77">
        <v>1525</v>
      </c>
      <c r="K83" s="72">
        <v>1525</v>
      </c>
      <c r="L83" s="66">
        <v>0</v>
      </c>
      <c r="M83" s="66"/>
      <c r="N83" s="72">
        <v>0</v>
      </c>
      <c r="O83" s="1"/>
    </row>
    <row r="84" spans="1:15" ht="25.5" customHeight="1">
      <c r="A84" s="1"/>
      <c r="B84" s="9" t="s">
        <v>300</v>
      </c>
      <c r="C84" s="9" t="s">
        <v>301</v>
      </c>
      <c r="D84" s="9" t="s">
        <v>302</v>
      </c>
      <c r="E84" s="20" t="s">
        <v>303</v>
      </c>
      <c r="F84" s="20"/>
      <c r="G84" s="8" t="s">
        <v>119</v>
      </c>
      <c r="H84" s="76" t="s">
        <v>119</v>
      </c>
      <c r="I84" s="76"/>
      <c r="J84" s="77">
        <v>71200</v>
      </c>
      <c r="K84" s="72">
        <v>71200</v>
      </c>
      <c r="L84" s="66">
        <v>0</v>
      </c>
      <c r="M84" s="66"/>
      <c r="N84" s="72">
        <v>0</v>
      </c>
      <c r="O84" s="1"/>
    </row>
    <row r="85" spans="1:15" ht="18" customHeight="1">
      <c r="A85" s="1"/>
      <c r="B85" s="8" t="s">
        <v>119</v>
      </c>
      <c r="C85" s="8" t="s">
        <v>119</v>
      </c>
      <c r="D85" s="8" t="s">
        <v>119</v>
      </c>
      <c r="E85" s="76" t="s">
        <v>119</v>
      </c>
      <c r="F85" s="76"/>
      <c r="G85" s="10" t="s">
        <v>44</v>
      </c>
      <c r="H85" s="20" t="s">
        <v>45</v>
      </c>
      <c r="I85" s="20"/>
      <c r="J85" s="77">
        <v>71200</v>
      </c>
      <c r="K85" s="72">
        <v>71200</v>
      </c>
      <c r="L85" s="66">
        <v>0</v>
      </c>
      <c r="M85" s="66"/>
      <c r="N85" s="72">
        <v>0</v>
      </c>
      <c r="O85" s="1"/>
    </row>
    <row r="86" spans="1:15" ht="18" customHeight="1">
      <c r="A86" s="1"/>
      <c r="B86" s="7" t="s">
        <v>311</v>
      </c>
      <c r="C86" s="7" t="s">
        <v>119</v>
      </c>
      <c r="D86" s="8" t="s">
        <v>119</v>
      </c>
      <c r="E86" s="25" t="s">
        <v>338</v>
      </c>
      <c r="F86" s="25"/>
      <c r="G86" s="8" t="s">
        <v>119</v>
      </c>
      <c r="H86" s="76" t="s">
        <v>119</v>
      </c>
      <c r="I86" s="76"/>
      <c r="J86" s="77">
        <v>277064</v>
      </c>
      <c r="K86" s="77">
        <v>122780</v>
      </c>
      <c r="L86" s="78">
        <v>154284</v>
      </c>
      <c r="M86" s="78"/>
      <c r="N86" s="77">
        <v>154284</v>
      </c>
      <c r="O86" s="1"/>
    </row>
    <row r="87" spans="1:15" ht="18" customHeight="1">
      <c r="A87" s="1"/>
      <c r="B87" s="7" t="s">
        <v>313</v>
      </c>
      <c r="C87" s="7" t="s">
        <v>119</v>
      </c>
      <c r="D87" s="8" t="s">
        <v>119</v>
      </c>
      <c r="E87" s="25" t="s">
        <v>3</v>
      </c>
      <c r="F87" s="25"/>
      <c r="G87" s="8" t="s">
        <v>119</v>
      </c>
      <c r="H87" s="76" t="s">
        <v>119</v>
      </c>
      <c r="I87" s="76"/>
      <c r="J87" s="77">
        <v>277064</v>
      </c>
      <c r="K87" s="77">
        <v>122780</v>
      </c>
      <c r="L87" s="78">
        <v>154284</v>
      </c>
      <c r="M87" s="78"/>
      <c r="N87" s="77">
        <v>154284</v>
      </c>
      <c r="O87" s="1"/>
    </row>
    <row r="88" spans="1:15" ht="13.5" customHeight="1">
      <c r="A88" s="1"/>
      <c r="B88" s="7" t="s">
        <v>119</v>
      </c>
      <c r="C88" s="7" t="s">
        <v>321</v>
      </c>
      <c r="D88" s="8" t="s">
        <v>119</v>
      </c>
      <c r="E88" s="19" t="s">
        <v>322</v>
      </c>
      <c r="F88" s="19"/>
      <c r="G88" s="8" t="s">
        <v>119</v>
      </c>
      <c r="H88" s="76" t="s">
        <v>119</v>
      </c>
      <c r="I88" s="76"/>
      <c r="J88" s="77">
        <v>277064</v>
      </c>
      <c r="K88" s="77">
        <v>122780</v>
      </c>
      <c r="L88" s="78">
        <v>154284</v>
      </c>
      <c r="M88" s="78"/>
      <c r="N88" s="77">
        <v>154284</v>
      </c>
      <c r="O88" s="1"/>
    </row>
    <row r="89" spans="1:15" ht="13.5" customHeight="1">
      <c r="A89" s="1"/>
      <c r="B89" s="9" t="s">
        <v>323</v>
      </c>
      <c r="C89" s="9" t="s">
        <v>324</v>
      </c>
      <c r="D89" s="9" t="s">
        <v>325</v>
      </c>
      <c r="E89" s="20" t="s">
        <v>326</v>
      </c>
      <c r="F89" s="20"/>
      <c r="G89" s="8" t="s">
        <v>119</v>
      </c>
      <c r="H89" s="76" t="s">
        <v>119</v>
      </c>
      <c r="I89" s="76"/>
      <c r="J89" s="77">
        <v>143894</v>
      </c>
      <c r="K89" s="72">
        <v>1610</v>
      </c>
      <c r="L89" s="66">
        <v>142284</v>
      </c>
      <c r="M89" s="66"/>
      <c r="N89" s="72">
        <v>142284</v>
      </c>
      <c r="O89" s="1"/>
    </row>
    <row r="90" spans="1:15" ht="25.5" customHeight="1">
      <c r="A90" s="1"/>
      <c r="B90" s="8" t="s">
        <v>119</v>
      </c>
      <c r="C90" s="8" t="s">
        <v>119</v>
      </c>
      <c r="D90" s="8" t="s">
        <v>119</v>
      </c>
      <c r="E90" s="76" t="s">
        <v>119</v>
      </c>
      <c r="F90" s="76"/>
      <c r="G90" s="10" t="s">
        <v>18</v>
      </c>
      <c r="H90" s="20" t="s">
        <v>19</v>
      </c>
      <c r="I90" s="20"/>
      <c r="J90" s="77">
        <v>143894</v>
      </c>
      <c r="K90" s="72">
        <v>1610</v>
      </c>
      <c r="L90" s="66">
        <v>142284</v>
      </c>
      <c r="M90" s="66"/>
      <c r="N90" s="72">
        <v>142284</v>
      </c>
      <c r="O90" s="1"/>
    </row>
    <row r="91" spans="1:15" ht="25.5" customHeight="1">
      <c r="A91" s="1"/>
      <c r="B91" s="9" t="s">
        <v>327</v>
      </c>
      <c r="C91" s="9" t="s">
        <v>328</v>
      </c>
      <c r="D91" s="9" t="s">
        <v>325</v>
      </c>
      <c r="E91" s="20" t="s">
        <v>329</v>
      </c>
      <c r="F91" s="20"/>
      <c r="G91" s="8" t="s">
        <v>119</v>
      </c>
      <c r="H91" s="76" t="s">
        <v>119</v>
      </c>
      <c r="I91" s="76"/>
      <c r="J91" s="77">
        <v>133170</v>
      </c>
      <c r="K91" s="72">
        <v>121170</v>
      </c>
      <c r="L91" s="66">
        <v>12000</v>
      </c>
      <c r="M91" s="66"/>
      <c r="N91" s="72">
        <v>12000</v>
      </c>
      <c r="O91" s="1"/>
    </row>
    <row r="92" spans="1:15" ht="18" customHeight="1">
      <c r="A92" s="1"/>
      <c r="B92" s="8" t="s">
        <v>119</v>
      </c>
      <c r="C92" s="8" t="s">
        <v>119</v>
      </c>
      <c r="D92" s="8" t="s">
        <v>119</v>
      </c>
      <c r="E92" s="76" t="s">
        <v>119</v>
      </c>
      <c r="F92" s="76"/>
      <c r="G92" s="10" t="s">
        <v>20</v>
      </c>
      <c r="H92" s="20" t="s">
        <v>21</v>
      </c>
      <c r="I92" s="20"/>
      <c r="J92" s="77">
        <v>18170</v>
      </c>
      <c r="K92" s="72">
        <v>18170</v>
      </c>
      <c r="L92" s="66">
        <v>0</v>
      </c>
      <c r="M92" s="66"/>
      <c r="N92" s="72">
        <v>0</v>
      </c>
      <c r="O92" s="1"/>
    </row>
    <row r="93" spans="1:15" ht="18" customHeight="1">
      <c r="A93" s="1"/>
      <c r="B93" s="8" t="s">
        <v>119</v>
      </c>
      <c r="C93" s="8" t="s">
        <v>119</v>
      </c>
      <c r="D93" s="8" t="s">
        <v>119</v>
      </c>
      <c r="E93" s="76" t="s">
        <v>119</v>
      </c>
      <c r="F93" s="76"/>
      <c r="G93" s="10" t="s">
        <v>46</v>
      </c>
      <c r="H93" s="20" t="s">
        <v>47</v>
      </c>
      <c r="I93" s="20"/>
      <c r="J93" s="77">
        <v>100000</v>
      </c>
      <c r="K93" s="72">
        <v>100000</v>
      </c>
      <c r="L93" s="66">
        <v>0</v>
      </c>
      <c r="M93" s="66"/>
      <c r="N93" s="72">
        <v>0</v>
      </c>
      <c r="O93" s="1"/>
    </row>
    <row r="94" spans="1:15" ht="25.5" customHeight="1">
      <c r="A94" s="1"/>
      <c r="B94" s="8" t="s">
        <v>119</v>
      </c>
      <c r="C94" s="8" t="s">
        <v>119</v>
      </c>
      <c r="D94" s="8" t="s">
        <v>119</v>
      </c>
      <c r="E94" s="76" t="s">
        <v>119</v>
      </c>
      <c r="F94" s="76"/>
      <c r="G94" s="10" t="s">
        <v>48</v>
      </c>
      <c r="H94" s="20" t="s">
        <v>49</v>
      </c>
      <c r="I94" s="20"/>
      <c r="J94" s="77">
        <v>15000</v>
      </c>
      <c r="K94" s="72">
        <v>3000</v>
      </c>
      <c r="L94" s="66">
        <v>12000</v>
      </c>
      <c r="M94" s="66"/>
      <c r="N94" s="72">
        <v>12000</v>
      </c>
      <c r="O94" s="1"/>
    </row>
    <row r="95" spans="1:15" ht="15.75" customHeight="1">
      <c r="A95" s="1"/>
      <c r="B95" s="8" t="s">
        <v>331</v>
      </c>
      <c r="C95" s="8" t="s">
        <v>331</v>
      </c>
      <c r="D95" s="8" t="s">
        <v>331</v>
      </c>
      <c r="E95" s="21" t="s">
        <v>332</v>
      </c>
      <c r="F95" s="21"/>
      <c r="G95" s="8" t="s">
        <v>331</v>
      </c>
      <c r="H95" s="76" t="s">
        <v>331</v>
      </c>
      <c r="I95" s="76"/>
      <c r="J95" s="77">
        <v>26817455</v>
      </c>
      <c r="K95" s="77">
        <v>18321123</v>
      </c>
      <c r="L95" s="78">
        <v>8496332</v>
      </c>
      <c r="M95" s="78"/>
      <c r="N95" s="77">
        <v>7297343</v>
      </c>
      <c r="O95" s="1"/>
    </row>
    <row r="96" spans="1:15" ht="31.5" customHeight="1">
      <c r="A96" s="1"/>
      <c r="B96" s="1"/>
      <c r="C96" s="1"/>
      <c r="D96" s="73" t="s">
        <v>333</v>
      </c>
      <c r="E96" s="73"/>
      <c r="F96" s="73"/>
      <c r="G96" s="73"/>
      <c r="H96" s="73" t="s">
        <v>334</v>
      </c>
      <c r="I96" s="73"/>
      <c r="J96" s="73"/>
      <c r="K96" s="73"/>
      <c r="L96" s="1"/>
      <c r="M96" s="1"/>
      <c r="N96" s="1"/>
      <c r="O96" s="1"/>
    </row>
  </sheetData>
  <mergeCells count="275">
    <mergeCell ref="I1:N1"/>
    <mergeCell ref="I2:N2"/>
    <mergeCell ref="I3:N3"/>
    <mergeCell ref="I4:N4"/>
    <mergeCell ref="B5:N5"/>
    <mergeCell ref="B6:E6"/>
    <mergeCell ref="B7:E7"/>
    <mergeCell ref="M8:N8"/>
    <mergeCell ref="B9:B10"/>
    <mergeCell ref="C9:C10"/>
    <mergeCell ref="D9:D10"/>
    <mergeCell ref="E9:F10"/>
    <mergeCell ref="L9:N9"/>
    <mergeCell ref="L10:M10"/>
    <mergeCell ref="E11:F11"/>
    <mergeCell ref="H11:I11"/>
    <mergeCell ref="L11:M11"/>
    <mergeCell ref="G9:G10"/>
    <mergeCell ref="H9:I10"/>
    <mergeCell ref="J9:J10"/>
    <mergeCell ref="K9:K10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E69:F69"/>
    <mergeCell ref="H69:I69"/>
    <mergeCell ref="L69:M69"/>
    <mergeCell ref="E70:F70"/>
    <mergeCell ref="H70:I70"/>
    <mergeCell ref="L70:M70"/>
    <mergeCell ref="E71:F71"/>
    <mergeCell ref="H71:I71"/>
    <mergeCell ref="L71:M71"/>
    <mergeCell ref="E72:F72"/>
    <mergeCell ref="H72:I72"/>
    <mergeCell ref="L72:M72"/>
    <mergeCell ref="E73:F73"/>
    <mergeCell ref="H73:I73"/>
    <mergeCell ref="L73:M73"/>
    <mergeCell ref="E74:F74"/>
    <mergeCell ref="H74:I74"/>
    <mergeCell ref="L74:M74"/>
    <mergeCell ref="E75:F75"/>
    <mergeCell ref="H75:I75"/>
    <mergeCell ref="L75:M75"/>
    <mergeCell ref="E76:F76"/>
    <mergeCell ref="H76:I76"/>
    <mergeCell ref="L76:M76"/>
    <mergeCell ref="E77:F77"/>
    <mergeCell ref="H77:I77"/>
    <mergeCell ref="L77:M77"/>
    <mergeCell ref="E78:F78"/>
    <mergeCell ref="H78:I78"/>
    <mergeCell ref="L78:M78"/>
    <mergeCell ref="E79:F79"/>
    <mergeCell ref="H79:I79"/>
    <mergeCell ref="L79:M79"/>
    <mergeCell ref="E80:F80"/>
    <mergeCell ref="H80:I80"/>
    <mergeCell ref="L80:M80"/>
    <mergeCell ref="E81:F81"/>
    <mergeCell ref="H81:I81"/>
    <mergeCell ref="L81:M81"/>
    <mergeCell ref="E82:F82"/>
    <mergeCell ref="H82:I82"/>
    <mergeCell ref="L82:M82"/>
    <mergeCell ref="E83:F83"/>
    <mergeCell ref="H83:I83"/>
    <mergeCell ref="L83:M83"/>
    <mergeCell ref="E84:F84"/>
    <mergeCell ref="H84:I84"/>
    <mergeCell ref="L84:M84"/>
    <mergeCell ref="E85:F85"/>
    <mergeCell ref="H85:I85"/>
    <mergeCell ref="L85:M85"/>
    <mergeCell ref="E86:F86"/>
    <mergeCell ref="H86:I86"/>
    <mergeCell ref="L86:M86"/>
    <mergeCell ref="E87:F87"/>
    <mergeCell ref="H87:I87"/>
    <mergeCell ref="L87:M87"/>
    <mergeCell ref="E88:F88"/>
    <mergeCell ref="H88:I88"/>
    <mergeCell ref="L88:M88"/>
    <mergeCell ref="E89:F89"/>
    <mergeCell ref="H89:I89"/>
    <mergeCell ref="L89:M89"/>
    <mergeCell ref="E90:F90"/>
    <mergeCell ref="H90:I90"/>
    <mergeCell ref="L90:M90"/>
    <mergeCell ref="E91:F91"/>
    <mergeCell ref="H91:I91"/>
    <mergeCell ref="L91:M91"/>
    <mergeCell ref="E92:F92"/>
    <mergeCell ref="H92:I92"/>
    <mergeCell ref="L92:M92"/>
    <mergeCell ref="E93:F93"/>
    <mergeCell ref="H93:I93"/>
    <mergeCell ref="L93:M93"/>
    <mergeCell ref="L94:M94"/>
    <mergeCell ref="E95:F95"/>
    <mergeCell ref="H95:I95"/>
    <mergeCell ref="L95:M95"/>
    <mergeCell ref="D96:G96"/>
    <mergeCell ref="H96:K96"/>
    <mergeCell ref="E94:F94"/>
    <mergeCell ref="H94:I94"/>
  </mergeCells>
  <printOptions horizontalCentered="1"/>
  <pageMargins left="0.07874015748031496" right="0.07874015748031496" top="0.6692913385826772" bottom="0.4724409448818898" header="0.5118110236220472" footer="0.5118110236220472"/>
  <pageSetup fitToHeight="6" fitToWidth="1" horizontalDpi="300" verticalDpi="300" orientation="landscape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2021-12-12T11:31:07Z</cp:lastPrinted>
  <dcterms:created xsi:type="dcterms:W3CDTF">2021-12-12T10:52:25Z</dcterms:created>
  <dcterms:modified xsi:type="dcterms:W3CDTF">2021-12-12T11:35:12Z</dcterms:modified>
  <cp:category/>
  <cp:version/>
  <cp:contentType/>
  <cp:contentStatus/>
</cp:coreProperties>
</file>