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Дод 1" sheetId="1" r:id="rId1"/>
    <sheet name="Дод 2" sheetId="2" r:id="rId2"/>
    <sheet name="Дод 3" sheetId="3" r:id="rId3"/>
    <sheet name="Дод 4" sheetId="4" r:id="rId4"/>
    <sheet name="Дод5" sheetId="5" r:id="rId5"/>
  </sheets>
  <externalReferences>
    <externalReference r:id="rId8"/>
    <externalReference r:id="rId9"/>
  </externalReferences>
  <definedNames>
    <definedName name="_xlnm.Print_Titles" localSheetId="0">'Дод 1'!$14:$16</definedName>
    <definedName name="_xlnm.Print_Titles" localSheetId="1">'Дод 2'!$14:$17</definedName>
    <definedName name="_xlnm.Print_Titles" localSheetId="3">'Дод 4'!$12:$14</definedName>
    <definedName name="_xlnm.Print_Area" localSheetId="4">'Дод5'!$A$1:$L$30</definedName>
  </definedNames>
  <calcPr fullCalcOnLoad="1"/>
</workbook>
</file>

<file path=xl/sharedStrings.xml><?xml version="1.0" encoding="utf-8"?>
<sst xmlns="http://schemas.openxmlformats.org/spreadsheetml/2006/main" count="893" uniqueCount="449">
  <si>
    <t/>
  </si>
  <si>
    <t>РОЗПОДІЛ</t>
  </si>
  <si>
    <t>видатків місцевого бюджету на 2021 рік</t>
  </si>
  <si>
    <t>20507000000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</si>
  <si>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</si>
  <si>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</si>
  <si>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</si>
  <si>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</si>
  <si>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</si>
  <si>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</si>
  <si>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</si>
  <si>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</si>
  <si>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</si>
  <si>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</si>
  <si>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</si>
  <si>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</si>
  <si>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</si>
  <si>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</si>
  <si>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</si>
  <si>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</si>
  <si>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</si>
  <si>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</si>
  <si>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</si>
  <si>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</si>
  <si>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</si>
  <si>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</si>
  <si>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</si>
  <si>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</si>
  <si>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</si>
  <si>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</si>
  <si>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</si>
  <si>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</si>
  <si>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</si>
  <si>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</si>
  <si>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</si>
  <si>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</si>
  <si>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</si>
  <si>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>Зачепилівська селищна рада  (головний розпорядник)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</si>
  <si>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</si>
  <si>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</si>
  <si>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</si>
  <si>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</si>
  <si>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</si>
  <si>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</si>
  <si>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</si>
  <si>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</si>
  <si>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ОХОРОНА ЗДОРОВ’Я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</si>
  <si>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</si>
  <si>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</si>
  <si>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</si>
  <si>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</si>
  <si>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</si>
  <si>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</si>
  <si>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</si>
  <si>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</si>
  <si>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</si>
  <si>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</si>
  <si>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</si>
  <si>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</si>
  <si>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3000</t>
  </si>
  <si>
    <t>СОЦІАЛЬНИЙ ЗАХИСТ ТА СОЦІАЛЬНЕ ЗАБЕЗПЕЧЕННЯ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</si>
  <si>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</si>
  <si>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</si>
  <si>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</si>
  <si>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</si>
  <si>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</si>
  <si>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</si>
  <si>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</si>
  <si>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</si>
  <si>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</si>
  <si>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</si>
  <si>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</si>
  <si>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</si>
  <si>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</si>
  <si>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</si>
  <si>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</si>
  <si>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</si>
  <si>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3210</t>
  </si>
  <si>
    <t>1050</t>
  </si>
  <si>
    <t>Організація та проведення громадських робіт</t>
  </si>
  <si>
    <t>0113242</t>
  </si>
  <si>
    <t>3242</t>
  </si>
  <si>
    <t>1090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</si>
  <si>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</si>
  <si>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</si>
  <si>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</si>
  <si>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</si>
  <si>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</si>
  <si>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</si>
  <si>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</si>
  <si>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</si>
  <si>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</si>
  <si>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</si>
  <si>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</si>
  <si>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</si>
  <si>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</si>
  <si>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7000</t>
  </si>
  <si>
    <t>ЕКОНОМІЧНА ДІЯЛЬНІСТЬ</t>
  </si>
  <si>
    <t>0117130</t>
  </si>
  <si>
    <t>7130</t>
  </si>
  <si>
    <t>0421</t>
  </si>
  <si>
    <t>Здійснення заходів із землеустрою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</si>
  <si>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</si>
  <si>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</si>
  <si>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</si>
  <si>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</si>
  <si>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</si>
  <si>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</si>
  <si>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</si>
  <si>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</si>
  <si>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</si>
  <si>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</si>
  <si>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</si>
  <si>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</si>
  <si>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</si>
  <si>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0118311</t>
  </si>
  <si>
    <t>8311</t>
  </si>
  <si>
    <t>0511</t>
  </si>
  <si>
    <t>Охорона та раціональне використання природних ресурсів</t>
  </si>
  <si>
    <t>8700</t>
  </si>
  <si>
    <t>РЕЗЕРВНИЙ ФОНД</t>
  </si>
  <si>
    <t>0118710</t>
  </si>
  <si>
    <t>8710</t>
  </si>
  <si>
    <t>0133</t>
  </si>
  <si>
    <t>Резервний фонд місцевого бюджету</t>
  </si>
  <si>
    <t>0600000</t>
  </si>
  <si>
    <t>Орган з питань освіти і науки (головний розпорядник)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</si>
  <si>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</si>
  <si>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</si>
  <si>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</si>
  <si>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</si>
  <si>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</si>
  <si>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</si>
  <si>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0611010</t>
  </si>
  <si>
    <t>0910</t>
  </si>
  <si>
    <t>Надання дошкільної освіти</t>
  </si>
  <si>
    <t>0611020</t>
  </si>
  <si>
    <t>0000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</si>
  <si>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</si>
  <si>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</si>
  <si>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</si>
  <si>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</si>
  <si>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</si>
  <si>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</si>
  <si>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</si>
  <si>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</si>
  <si>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</si>
  <si>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</si>
  <si>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</si>
  <si>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</si>
  <si>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</si>
  <si>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</si>
  <si>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</si>
  <si>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</si>
  <si>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</si>
  <si>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</si>
  <si>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</si>
  <si>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</si>
  <si>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</si>
  <si>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</si>
  <si>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</si>
  <si>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5000</t>
  </si>
  <si>
    <t>ФIЗИЧНА КУЛЬТУРА I СПОРТ</t>
  </si>
  <si>
    <t>0615012</t>
  </si>
  <si>
    <t>5012</t>
  </si>
  <si>
    <t>0810</t>
  </si>
  <si>
    <t>Проведення навчально-тренувальних зборів і змагань з неолімпійських видів спорту</t>
  </si>
  <si>
    <t>1000000</t>
  </si>
  <si>
    <t>Орган з питань культури, національностей та релігій (головний розпорядник)</t>
  </si>
  <si>
    <t>1010000</t>
  </si>
  <si>
    <t>1010160</t>
  </si>
  <si>
    <t>1011080</t>
  </si>
  <si>
    <t>1080</t>
  </si>
  <si>
    <t>Надання спеціальної освіти мистецькими школами</t>
  </si>
  <si>
    <t>1011100</t>
  </si>
  <si>
    <t>1100</t>
  </si>
  <si>
    <t>4000</t>
  </si>
  <si>
    <t>КУЛЬТУРА I МИСТЕЦТВО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</si>
  <si>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</si>
  <si>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</si>
  <si>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</si>
  <si>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</si>
  <si>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</si>
  <si>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</si>
  <si>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</si>
  <si>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</si>
  <si>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</si>
  <si>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</si>
  <si>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</si>
  <si>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</si>
  <si>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</si>
  <si>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Фінансовий відділ Зачепилівської селищної ради</t>
  </si>
  <si>
    <t>3710000</t>
  </si>
  <si>
    <t>3710160</t>
  </si>
  <si>
    <t>X</t>
  </si>
  <si>
    <t>УСЬОГО</t>
  </si>
  <si>
    <t>Селищний голова</t>
  </si>
  <si>
    <t>Олена ПЕТРЕНКО</t>
  </si>
  <si>
    <t>Додаток №2</t>
  </si>
  <si>
    <t>Додаток №1</t>
  </si>
  <si>
    <t>ДОХОДИ</t>
  </si>
  <si>
    <t>місцевого бюджету на 2021 рік</t>
  </si>
  <si>
    <t>Код</t>
  </si>
  <si>
    <t>Найменування згідно
 з Класифікацією доходів бюджету</t>
  </si>
  <si>
    <t>Усього</t>
  </si>
  <si>
    <t>Загальний
фонд</t>
  </si>
  <si>
    <t>у тому числі
бюджет
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</si>
  <si>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</si>
  <si>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</si>
  <si>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</si>
  <si>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</si>
  <si>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</si>
  <si>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</si>
  <si>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</si>
  <si>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</si>
  <si>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</si>
  <si>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</si>
  <si>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</si>
  <si>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</si>
  <si>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</si>
  <si>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</si>
  <si>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</si>
  <si>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</si>
  <si>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</si>
  <si>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</si>
  <si>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</si>
  <si>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</si>
  <si>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13030000</t>
  </si>
  <si>
    <t>Рентна плата за користування надрами</t>
  </si>
  <si>
    <t>13030100</t>
  </si>
  <si>
    <t>Рентна плата за користування надрами для видобування корисних копалин загальнодержавного значення</t>
  </si>
  <si>
    <t>13030700</t>
  </si>
  <si>
    <t>Рентна плата за користування надрами для видобування нафти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</si>
  <si>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</si>
  <si>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</si>
  <si>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</si>
  <si>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</si>
  <si>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</si>
  <si>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</si>
  <si>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</si>
  <si>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</si>
  <si>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</si>
  <si>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</si>
  <si>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</si>
  <si>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</si>
  <si>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</si>
  <si>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</si>
  <si>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</si>
  <si>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</si>
  <si>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</si>
  <si>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</si>
  <si>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</si>
  <si>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</si>
  <si>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</si>
  <si>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</si>
  <si>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</si>
  <si>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</si>
  <si>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</si>
  <si>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</si>
  <si>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</si>
  <si>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</si>
  <si>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</si>
  <si>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</si>
  <si>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</si>
  <si>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</si>
  <si>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</si>
  <si>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</si>
  <si>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</si>
  <si>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</si>
  <si>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</si>
  <si>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</si>
  <si>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</si>
  <si>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</si>
  <si>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</si>
  <si>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</si>
  <si>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</si>
  <si>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</si>
  <si>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</si>
  <si>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</si>
  <si>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</si>
  <si>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</si>
  <si>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</si>
  <si>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</si>
  <si>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</si>
  <si>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</si>
  <si>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</si>
  <si>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</si>
  <si>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</si>
  <si>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</si>
  <si>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</si>
  <si>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</si>
  <si>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</si>
  <si>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</si>
  <si>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</si>
  <si>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</si>
  <si>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</si>
  <si>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</si>
  <si>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</si>
  <si>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</si>
  <si>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</si>
  <si>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</si>
  <si>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</si>
  <si>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</si>
  <si>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</si>
  <si>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</si>
  <si>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</si>
  <si>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</si>
  <si>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</si>
  <si>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</si>
  <si>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</si>
  <si>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</si>
  <si>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</si>
  <si>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</si>
  <si>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</si>
  <si>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</si>
  <si>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</si>
  <si>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</si>
  <si>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</si>
  <si>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</si>
  <si>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</si>
  <si>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</si>
  <si>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</si>
  <si>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</si>
  <si>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</si>
  <si>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</si>
  <si>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</si>
  <si>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</si>
  <si>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</si>
  <si>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25010200</t>
  </si>
  <si>
    <t>Надходження бюджетних установ від додаткової (господарської) діяльності 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</si>
  <si>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</si>
  <si>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</si>
  <si>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</si>
  <si>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</si>
  <si>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</si>
  <si>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</si>
  <si>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</si>
  <si>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</si>
  <si>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</si>
  <si>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</si>
  <si>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</si>
  <si>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</si>
  <si>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</si>
  <si>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</si>
  <si>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</si>
  <si>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</si>
  <si>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</si>
  <si>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</si>
  <si>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</si>
  <si>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</si>
  <si>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</si>
  <si>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</si>
  <si>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</si>
  <si>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</si>
  <si>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</si>
  <si>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</si>
  <si>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</si>
  <si>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Х</t>
  </si>
  <si>
    <t>Разом доходів</t>
  </si>
  <si>
    <t>до рішення Зачепилівської селищної ради</t>
  </si>
  <si>
    <t>від 24 грудня 2020 року № 114</t>
  </si>
  <si>
    <t>(ІІI сесія VIII скликання)</t>
  </si>
  <si>
    <t>"Про селищний бюджет на 2021 рік"</t>
  </si>
  <si>
    <t>"Про селищний бюджет на 2021 рік" (ІІI сесія VIII скликання)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</si>
  <si>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</si>
  <si>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</si>
  <si>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</si>
  <si>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</si>
  <si>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</si>
  <si>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99000000000</t>
  </si>
  <si>
    <t>Державний бюджет України</t>
  </si>
  <si>
    <t>20100000000</t>
  </si>
  <si>
    <t>Обласний бюджет Харківської області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</si>
  <si>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</si>
  <si>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</si>
  <si>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</si>
  <si>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</si>
  <si>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</si>
  <si>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</si>
  <si>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</si>
  <si>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</si>
  <si>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</si>
  <si>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ІІ. Трансферти із спеціального фонду бюджету</t>
  </si>
  <si>
    <t>Додаток №3</t>
  </si>
  <si>
    <t>Розподіл витрат місцевого бюджету на реалізацію місцевих/регіональних програм у 2021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</si>
  <si>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</si>
  <si>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</si>
  <si>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Програма "Оплата комунальних послуг, енергоносіїв та фінансова підтримка КНП "Зачепилівська ЦРЛ" Зачепилівської селищної ради  Харківської області на 2021-2025 роки</t>
  </si>
  <si>
    <t>№ 104 від 24.12.2020 р.</t>
  </si>
  <si>
    <t>Програма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на 2021-2025 роки"</t>
  </si>
  <si>
    <t>№ 105 від 24.12.2020 р.</t>
  </si>
  <si>
    <t>Програма "Інфекційний контроль та дотримання заходів із запобігання інфекцій, грипу та ГРВІ" на 2021-2025 роки</t>
  </si>
  <si>
    <t>№ 107 від 24.12.2020 р.</t>
  </si>
  <si>
    <t>Програма "Комунальних, інших послуг, енергоносіїв та фінансової підтримки Комунального некомерційного підприємства "Центр первинної медичної допомоги" Зачепилівської селищної ради Харківської області на 2021-2025 роки</t>
  </si>
  <si>
    <t>№ 108 від 24.12.2020 р.</t>
  </si>
  <si>
    <t>Програма "Боротьба із захворюванням на туберкульоз на 2021-2025 роки" (ЦПМСД)</t>
  </si>
  <si>
    <t>№ 106 від 24.12.2020 р.</t>
  </si>
  <si>
    <t>Програма соціально-економічного розвитку Зачепилівської селищної ради Красноградського району Харківської області  на 2021 рік</t>
  </si>
  <si>
    <t>№ 84 від 24.12.2020</t>
  </si>
  <si>
    <t>Програма соціального захисту населення Зачепилівської селищної ради на 2021-2023 роки</t>
  </si>
  <si>
    <t>№ 86 від 24.12.2020 р.</t>
  </si>
  <si>
    <t>Програма підтримки громадян похилого віку, осіб з інвалідністю, сімей, дітей та молоді на 2021 рік"</t>
  </si>
  <si>
    <t>№ 87 від 24.12.2020 р.</t>
  </si>
  <si>
    <t>Програма організації суспільно-корисних робіт для порушників, на яких судом накладено адміністративне стягнення у вигляді виконання суспільно-корисних робіт на 2021-2025 роки</t>
  </si>
  <si>
    <t>№ 90 від 24.12.2020 р.</t>
  </si>
  <si>
    <t>Програма про надання одноразової матеріальної допомоги громадянам, які опинилися в складних життєвих обставинах, які проживають в населених пунктах Зачепилівської селищної ради</t>
  </si>
  <si>
    <t>№ 85 від 24.12.2020 р.</t>
  </si>
  <si>
    <t>Програма благоустрою населених пунктів Зачепилівської селищної ради на 2021 рік</t>
  </si>
  <si>
    <t>№ 89 від 24.12.2020 р.</t>
  </si>
  <si>
    <t>Програма розвитку Комунального підприємства "Зачепилівський районний трудовий архів" на 2021 рік</t>
  </si>
  <si>
    <t>№ 99 від 24.12.2020 р.</t>
  </si>
  <si>
    <t>Програма підтримки комунального підприємства "Зачепилівська радіокомпанія "Обрії" на 2021 рік</t>
  </si>
  <si>
    <t>№ 101 від 24.12.2020 р.</t>
  </si>
  <si>
    <t>Програма "Організація харчування здобувачів освіти закладів загальної середньої освіти" Зачепилівської селищної  ради на 2018-2022 роки</t>
  </si>
  <si>
    <t>№ 95 від 24.12.2020 р.</t>
  </si>
  <si>
    <t>Програма "Шкільний автобус" Зачепилівської селищної ради на 2018-2022 роки</t>
  </si>
  <si>
    <t>№ 93 від 24.12.2020 р.</t>
  </si>
  <si>
    <t>Соціальна Програма розвитку фізичної культури і спорту, молодіжних ініціатив та формування здорового способу життя в Зачепилівській територіальній громаді на 2019-2023 роки</t>
  </si>
  <si>
    <t>№ 838 від  31.01.2019</t>
  </si>
  <si>
    <t>Додаток 5</t>
  </si>
  <si>
    <t>№ п/п</t>
  </si>
  <si>
    <t>Найменування головного розпорядника, відповідального виконавця</t>
  </si>
  <si>
    <t>Ліміт споживання, в т.ч.</t>
  </si>
  <si>
    <t>теплопостачання (Гкал.)</t>
  </si>
  <si>
    <t>теплопостачання, тис.Гкал</t>
  </si>
  <si>
    <t xml:space="preserve"> водопостачання, м.куб.</t>
  </si>
  <si>
    <t>водовідведення, м.куб.</t>
  </si>
  <si>
    <t>електроенергія, тис.Квт/год</t>
  </si>
  <si>
    <t>природний газ, тис.куб.м.</t>
  </si>
  <si>
    <t>тверде паливо, тонн</t>
  </si>
  <si>
    <t>пелети, тонн</t>
  </si>
  <si>
    <t>дрова, м.куб.</t>
  </si>
  <si>
    <t>Зачепилівська селищна рада</t>
  </si>
  <si>
    <t>Державне управління</t>
  </si>
  <si>
    <t xml:space="preserve">Благоустрій </t>
  </si>
  <si>
    <t>Віддділ освіти, молоді та спорту Зачепилівської селищної ради</t>
  </si>
  <si>
    <t>Дошкільні навчальні заклади</t>
  </si>
  <si>
    <t>НВК</t>
  </si>
  <si>
    <t>Школи</t>
  </si>
  <si>
    <t>БДЮТ</t>
  </si>
  <si>
    <t>Господарча група</t>
  </si>
  <si>
    <t>Віддділ культури і туризму Зачепилівської селищної ради</t>
  </si>
  <si>
    <t>Музична школа</t>
  </si>
  <si>
    <t>Бібліотека</t>
  </si>
  <si>
    <t>Будинок культури</t>
  </si>
  <si>
    <t xml:space="preserve"> КУ Територіальний центр соціального обслуговування Зачепилівської селищної ради</t>
  </si>
  <si>
    <t>Разом :</t>
  </si>
  <si>
    <t>Додаток № 4</t>
  </si>
  <si>
    <t>Ліміти споживання енергоносіїв у натуральних показниках розпорядникам бюджетних коштів селищного бюджету на 2021 рік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</si>
</sst>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#,##0.0"/>
    <numFmt numFmtId="203" formatCode="#,##0.000"/>
    <numFmt numFmtId="204" formatCode="[$-FC19]d\ mmmm\ yyyy\ &quot;г.&quot;"/>
    <numFmt numFmtId="205" formatCode="0.000000"/>
    <numFmt numFmtId="206" formatCode="0.00000"/>
    <numFmt numFmtId="207" formatCode="0.0000"/>
    <numFmt numFmtId="208" formatCode="#,##0.0000"/>
    <numFmt numFmtId="209" formatCode="#,##0.00000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0"/>
    </font>
    <font>
      <sz val="8"/>
      <color indexed="8"/>
      <name val="Arial"/>
      <family val="0"/>
    </font>
    <font>
      <b/>
      <sz val="8"/>
      <color indexed="8"/>
      <name val="Times New Roman"/>
      <family val="0"/>
    </font>
    <font>
      <sz val="9"/>
      <color indexed="8"/>
      <name val="Arial"/>
      <family val="0"/>
    </font>
    <font>
      <sz val="8"/>
      <color indexed="8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sz val="12"/>
      <name val="Arial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>
      <alignment vertical="top"/>
      <protection/>
    </xf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/>
      <protection/>
    </xf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4" fontId="11" fillId="0" borderId="10" xfId="0" applyFont="1" applyBorder="1" applyAlignment="1" applyProtection="1">
      <alignment horizontal="right" vertical="center" wrapText="1"/>
      <protection/>
    </xf>
    <xf numFmtId="4" fontId="12" fillId="0" borderId="10" xfId="0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4" fontId="11" fillId="0" borderId="10" xfId="0" applyFont="1" applyBorder="1" applyAlignment="1" applyProtection="1">
      <alignment horizontal="right" vertical="top" wrapText="1"/>
      <protection/>
    </xf>
    <xf numFmtId="4" fontId="12" fillId="0" borderId="10" xfId="0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17" fillId="0" borderId="0" xfId="0" applyFont="1" applyBorder="1" applyAlignment="1" applyProtection="1">
      <alignment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right" vertical="top" wrapText="1"/>
      <protection/>
    </xf>
    <xf numFmtId="4" fontId="8" fillId="0" borderId="10" xfId="0" applyFont="1" applyBorder="1" applyAlignment="1" applyProtection="1">
      <alignment horizontal="right" vertical="top" wrapText="1"/>
      <protection/>
    </xf>
    <xf numFmtId="4" fontId="9" fillId="0" borderId="10" xfId="0" applyFont="1" applyBorder="1" applyAlignment="1" applyProtection="1">
      <alignment horizontal="right" vertical="top" wrapText="1"/>
      <protection/>
    </xf>
    <xf numFmtId="4" fontId="8" fillId="0" borderId="10" xfId="0" applyFont="1" applyBorder="1" applyAlignment="1" applyProtection="1">
      <alignment horizontal="right" vertical="center" wrapText="1"/>
      <protection/>
    </xf>
    <xf numFmtId="4" fontId="21" fillId="0" borderId="10" xfId="0" applyFont="1" applyBorder="1" applyAlignment="1" applyProtection="1">
      <alignment horizontal="right" vertical="center" wrapText="1"/>
      <protection/>
    </xf>
    <xf numFmtId="4" fontId="23" fillId="0" borderId="10" xfId="0" applyFont="1" applyBorder="1" applyAlignment="1" applyProtection="1">
      <alignment horizontal="right" vertical="center" wrapText="1"/>
      <protection/>
    </xf>
    <xf numFmtId="0" fontId="44" fillId="0" borderId="0" xfId="111" applyFont="1">
      <alignment/>
      <protection/>
    </xf>
    <xf numFmtId="0" fontId="44" fillId="0" borderId="0" xfId="111" applyFont="1" applyProtection="1">
      <alignment/>
      <protection locked="0"/>
    </xf>
    <xf numFmtId="0" fontId="30" fillId="0" borderId="0" xfId="111" applyFont="1" applyAlignment="1" applyProtection="1">
      <alignment horizontal="center"/>
      <protection locked="0"/>
    </xf>
    <xf numFmtId="0" fontId="30" fillId="0" borderId="0" xfId="111" applyAlignment="1">
      <alignment horizontal="center"/>
      <protection/>
    </xf>
    <xf numFmtId="0" fontId="30" fillId="0" borderId="0" xfId="111">
      <alignment/>
      <protection/>
    </xf>
    <xf numFmtId="0" fontId="45" fillId="0" borderId="0" xfId="111" applyFont="1" applyAlignment="1" applyProtection="1">
      <alignment horizontal="center" vertical="center" wrapText="1"/>
      <protection locked="0"/>
    </xf>
    <xf numFmtId="0" fontId="30" fillId="0" borderId="0" xfId="111" applyProtection="1">
      <alignment/>
      <protection locked="0"/>
    </xf>
    <xf numFmtId="0" fontId="48" fillId="0" borderId="11" xfId="111" applyFont="1" applyBorder="1" applyAlignment="1" applyProtection="1">
      <alignment vertical="center" wrapText="1"/>
      <protection locked="0"/>
    </xf>
    <xf numFmtId="0" fontId="30" fillId="0" borderId="0" xfId="111" applyAlignment="1" applyProtection="1">
      <alignment horizontal="center" vertical="center" wrapText="1"/>
      <protection locked="0"/>
    </xf>
    <xf numFmtId="0" fontId="48" fillId="0" borderId="12" xfId="111" applyFont="1" applyBorder="1" applyAlignment="1" applyProtection="1">
      <alignment horizontal="center" vertical="center" wrapText="1"/>
      <protection locked="0"/>
    </xf>
    <xf numFmtId="0" fontId="48" fillId="0" borderId="13" xfId="111" applyFont="1" applyBorder="1" applyAlignment="1" applyProtection="1">
      <alignment horizontal="center" vertical="center" wrapText="1"/>
      <protection locked="0"/>
    </xf>
    <xf numFmtId="0" fontId="49" fillId="0" borderId="14" xfId="111" applyFont="1" applyBorder="1" applyAlignment="1" applyProtection="1">
      <alignment horizontal="center" vertical="center" wrapText="1"/>
      <protection locked="0"/>
    </xf>
    <xf numFmtId="0" fontId="49" fillId="0" borderId="15" xfId="111" applyFont="1" applyBorder="1" applyAlignment="1" applyProtection="1">
      <alignment horizontal="center" vertical="center" wrapText="1"/>
      <protection locked="0"/>
    </xf>
    <xf numFmtId="201" fontId="49" fillId="0" borderId="15" xfId="111" applyNumberFormat="1" applyFont="1" applyBorder="1" applyAlignment="1" applyProtection="1">
      <alignment horizontal="center" vertical="center" wrapText="1"/>
      <protection locked="0"/>
    </xf>
    <xf numFmtId="0" fontId="48" fillId="0" borderId="16" xfId="111" applyFont="1" applyBorder="1" applyAlignment="1">
      <alignment horizontal="center" vertical="center" wrapText="1"/>
      <protection/>
    </xf>
    <xf numFmtId="0" fontId="48" fillId="0" borderId="17" xfId="111" applyFont="1" applyBorder="1" applyAlignment="1">
      <alignment horizontal="center" vertical="center" wrapText="1"/>
      <protection/>
    </xf>
    <xf numFmtId="196" fontId="48" fillId="0" borderId="17" xfId="111" applyNumberFormat="1" applyFont="1" applyBorder="1" applyAlignment="1">
      <alignment horizontal="center" vertical="center" wrapText="1"/>
      <protection/>
    </xf>
    <xf numFmtId="201" fontId="48" fillId="0" borderId="17" xfId="111" applyNumberFormat="1" applyFont="1" applyBorder="1" applyAlignment="1">
      <alignment horizontal="center" vertical="center" wrapText="1"/>
      <protection/>
    </xf>
    <xf numFmtId="0" fontId="48" fillId="0" borderId="18" xfId="111" applyFont="1" applyBorder="1" applyAlignment="1">
      <alignment horizontal="center" vertical="center" wrapText="1"/>
      <protection/>
    </xf>
    <xf numFmtId="0" fontId="48" fillId="0" borderId="12" xfId="111" applyFont="1" applyBorder="1" applyAlignment="1">
      <alignment horizontal="center" vertical="center" wrapText="1"/>
      <protection/>
    </xf>
    <xf numFmtId="201" fontId="48" fillId="0" borderId="12" xfId="111" applyNumberFormat="1" applyFont="1" applyBorder="1" applyAlignment="1">
      <alignment horizontal="center" vertical="center" wrapText="1"/>
      <protection/>
    </xf>
    <xf numFmtId="0" fontId="49" fillId="0" borderId="14" xfId="111" applyFont="1" applyBorder="1" applyAlignment="1">
      <alignment horizontal="center" vertical="center" wrapText="1"/>
      <protection/>
    </xf>
    <xf numFmtId="0" fontId="49" fillId="0" borderId="15" xfId="111" applyFont="1" applyBorder="1" applyAlignment="1">
      <alignment horizontal="center" vertical="center" wrapText="1"/>
      <protection/>
    </xf>
    <xf numFmtId="201" fontId="48" fillId="0" borderId="15" xfId="111" applyNumberFormat="1" applyFont="1" applyBorder="1" applyAlignment="1">
      <alignment horizontal="center" vertical="center" wrapText="1"/>
      <protection/>
    </xf>
    <xf numFmtId="201" fontId="49" fillId="0" borderId="15" xfId="111" applyNumberFormat="1" applyFont="1" applyBorder="1" applyAlignment="1">
      <alignment horizontal="center" vertical="center" wrapText="1"/>
      <protection/>
    </xf>
    <xf numFmtId="0" fontId="48" fillId="0" borderId="19" xfId="111" applyFont="1" applyBorder="1" applyAlignment="1">
      <alignment horizontal="center" vertical="center" wrapText="1"/>
      <protection/>
    </xf>
    <xf numFmtId="0" fontId="48" fillId="0" borderId="20" xfId="111" applyFont="1" applyBorder="1" applyAlignment="1">
      <alignment horizontal="center" vertical="center" wrapText="1"/>
      <protection/>
    </xf>
    <xf numFmtId="196" fontId="48" fillId="0" borderId="20" xfId="111" applyNumberFormat="1" applyFont="1" applyBorder="1" applyAlignment="1">
      <alignment horizontal="center" vertical="center" wrapText="1"/>
      <protection/>
    </xf>
    <xf numFmtId="0" fontId="50" fillId="0" borderId="0" xfId="111" applyFont="1" applyProtection="1">
      <alignment/>
      <protection locked="0"/>
    </xf>
    <xf numFmtId="0" fontId="49" fillId="0" borderId="21" xfId="111" applyFont="1" applyBorder="1" applyAlignment="1">
      <alignment horizontal="center" vertical="center" wrapText="1"/>
      <protection/>
    </xf>
    <xf numFmtId="0" fontId="49" fillId="0" borderId="22" xfId="111" applyFont="1" applyBorder="1" applyAlignment="1">
      <alignment horizontal="center" vertical="center" wrapText="1"/>
      <protection/>
    </xf>
    <xf numFmtId="196" fontId="49" fillId="0" borderId="22" xfId="111" applyNumberFormat="1" applyFont="1" applyBorder="1" applyAlignment="1">
      <alignment horizontal="center" vertical="center" wrapText="1"/>
      <protection/>
    </xf>
    <xf numFmtId="202" fontId="49" fillId="0" borderId="23" xfId="111" applyNumberFormat="1" applyFont="1" applyBorder="1" applyAlignment="1" applyProtection="1">
      <alignment horizontal="center" vertical="center" wrapText="1"/>
      <protection/>
    </xf>
    <xf numFmtId="0" fontId="49" fillId="0" borderId="0" xfId="111" applyFont="1" applyBorder="1" applyAlignment="1" applyProtection="1">
      <alignment horizontal="center"/>
      <protection locked="0"/>
    </xf>
    <xf numFmtId="202" fontId="49" fillId="0" borderId="0" xfId="111" applyNumberFormat="1" applyFont="1" applyBorder="1" applyAlignment="1" applyProtection="1">
      <alignment horizontal="center" vertical="center" wrapText="1"/>
      <protection/>
    </xf>
    <xf numFmtId="203" fontId="49" fillId="0" borderId="0" xfId="111" applyNumberFormat="1" applyFont="1" applyBorder="1" applyAlignment="1" applyProtection="1">
      <alignment horizontal="center" vertical="center" wrapText="1"/>
      <protection/>
    </xf>
    <xf numFmtId="0" fontId="45" fillId="0" borderId="0" xfId="111" applyFont="1" applyProtection="1">
      <alignment/>
      <protection locked="0"/>
    </xf>
    <xf numFmtId="0" fontId="51" fillId="0" borderId="0" xfId="111" applyFont="1" applyProtection="1">
      <alignment/>
      <protection locked="0"/>
    </xf>
    <xf numFmtId="0" fontId="45" fillId="0" borderId="0" xfId="111" applyFont="1" applyAlignment="1">
      <alignment horizontal="left"/>
      <protection/>
    </xf>
    <xf numFmtId="0" fontId="52" fillId="0" borderId="0" xfId="111" applyFont="1">
      <alignment/>
      <protection/>
    </xf>
    <xf numFmtId="0" fontId="51" fillId="0" borderId="0" xfId="111" applyFont="1" applyProtection="1">
      <alignment/>
      <protection/>
    </xf>
    <xf numFmtId="0" fontId="52" fillId="0" borderId="0" xfId="111" applyFont="1" applyProtection="1">
      <alignment/>
      <protection locked="0"/>
    </xf>
    <xf numFmtId="0" fontId="30" fillId="0" borderId="0" xfId="111" applyFont="1" applyProtection="1">
      <alignment/>
      <protection locked="0"/>
    </xf>
    <xf numFmtId="0" fontId="23" fillId="0" borderId="10" xfId="0" applyFont="1" applyBorder="1" applyAlignment="1" applyProtection="1">
      <alignment horizontal="center" vertical="center" wrapText="1"/>
      <protection/>
    </xf>
    <xf numFmtId="1" fontId="48" fillId="0" borderId="17" xfId="111" applyNumberFormat="1" applyFont="1" applyBorder="1" applyAlignment="1">
      <alignment horizontal="center" vertical="center" wrapText="1"/>
      <protection/>
    </xf>
    <xf numFmtId="2" fontId="48" fillId="0" borderId="24" xfId="111" applyNumberFormat="1" applyFont="1" applyBorder="1" applyAlignment="1">
      <alignment horizontal="center" vertical="center" wrapText="1"/>
      <protection/>
    </xf>
    <xf numFmtId="196" fontId="48" fillId="0" borderId="12" xfId="111" applyNumberFormat="1" applyFont="1" applyBorder="1" applyAlignment="1">
      <alignment horizontal="center" vertical="center" wrapText="1"/>
      <protection/>
    </xf>
    <xf numFmtId="1" fontId="48" fillId="0" borderId="12" xfId="111" applyNumberFormat="1" applyFont="1" applyBorder="1" applyAlignment="1">
      <alignment horizontal="center" vertical="center" wrapText="1"/>
      <protection/>
    </xf>
    <xf numFmtId="2" fontId="48" fillId="0" borderId="13" xfId="111" applyNumberFormat="1" applyFont="1" applyBorder="1" applyAlignment="1">
      <alignment horizontal="center" vertical="center" wrapText="1"/>
      <protection/>
    </xf>
    <xf numFmtId="203" fontId="49" fillId="0" borderId="22" xfId="111" applyNumberFormat="1" applyFont="1" applyBorder="1" applyAlignment="1">
      <alignment horizontal="center" vertical="center" wrapText="1"/>
      <protection/>
    </xf>
    <xf numFmtId="203" fontId="49" fillId="0" borderId="25" xfId="111" applyNumberFormat="1" applyFont="1" applyBorder="1" applyAlignment="1">
      <alignment horizontal="center" vertical="center" wrapText="1"/>
      <protection/>
    </xf>
    <xf numFmtId="203" fontId="49" fillId="0" borderId="26" xfId="111" applyNumberFormat="1" applyFont="1" applyBorder="1" applyAlignment="1">
      <alignment horizontal="center" vertical="center" wrapText="1"/>
      <protection/>
    </xf>
    <xf numFmtId="203" fontId="49" fillId="0" borderId="23" xfId="111" applyNumberFormat="1" applyFont="1" applyBorder="1" applyAlignment="1" applyProtection="1">
      <alignment horizontal="center" vertical="center" wrapText="1"/>
      <protection/>
    </xf>
    <xf numFmtId="201" fontId="48" fillId="0" borderId="24" xfId="111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201" fontId="48" fillId="0" borderId="13" xfId="111" applyNumberFormat="1" applyFont="1" applyBorder="1" applyAlignment="1">
      <alignment horizontal="center" vertical="center" wrapText="1"/>
      <protection/>
    </xf>
    <xf numFmtId="1" fontId="48" fillId="0" borderId="20" xfId="111" applyNumberFormat="1" applyFont="1" applyBorder="1" applyAlignment="1">
      <alignment horizontal="center" vertical="center" wrapText="1"/>
      <protection/>
    </xf>
    <xf numFmtId="201" fontId="48" fillId="0" borderId="20" xfId="111" applyNumberFormat="1" applyFont="1" applyBorder="1" applyAlignment="1">
      <alignment horizontal="center" vertical="center" wrapText="1"/>
      <protection/>
    </xf>
    <xf numFmtId="4" fontId="48" fillId="0" borderId="27" xfId="111" applyNumberFormat="1" applyFont="1" applyBorder="1" applyAlignment="1">
      <alignment horizontal="center" vertical="center" wrapText="1"/>
      <protection/>
    </xf>
    <xf numFmtId="196" fontId="48" fillId="0" borderId="27" xfId="111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 vertical="top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21" fillId="0" borderId="10" xfId="0" applyFont="1" applyBorder="1" applyAlignment="1" applyProtection="1">
      <alignment horizontal="right" vertical="center" wrapText="1"/>
      <protection/>
    </xf>
    <xf numFmtId="4" fontId="23" fillId="0" borderId="10" xfId="0" applyFont="1" applyBorder="1" applyAlignment="1" applyProtection="1">
      <alignment horizontal="right" vertical="center" wrapText="1"/>
      <protection/>
    </xf>
    <xf numFmtId="0" fontId="30" fillId="0" borderId="0" xfId="111" applyFont="1" applyAlignment="1" applyProtection="1">
      <alignment horizontal="center"/>
      <protection locked="0"/>
    </xf>
    <xf numFmtId="0" fontId="45" fillId="0" borderId="0" xfId="111" applyFont="1" applyAlignment="1" applyProtection="1">
      <alignment horizontal="center" vertical="center" wrapText="1"/>
      <protection locked="0"/>
    </xf>
    <xf numFmtId="0" fontId="18" fillId="0" borderId="0" xfId="111" applyFont="1" applyAlignment="1" applyProtection="1">
      <alignment horizontal="left"/>
      <protection locked="0"/>
    </xf>
    <xf numFmtId="0" fontId="48" fillId="0" borderId="14" xfId="111" applyFont="1" applyBorder="1" applyAlignment="1" applyProtection="1">
      <alignment horizontal="center" vertical="center" wrapText="1"/>
      <protection locked="0"/>
    </xf>
    <xf numFmtId="0" fontId="48" fillId="0" borderId="18" xfId="111" applyFont="1" applyBorder="1" applyAlignment="1" applyProtection="1">
      <alignment horizontal="center" vertical="center" wrapText="1"/>
      <protection locked="0"/>
    </xf>
    <xf numFmtId="0" fontId="48" fillId="0" borderId="15" xfId="111" applyFont="1" applyBorder="1" applyAlignment="1" applyProtection="1">
      <alignment horizontal="center" vertical="center" wrapText="1"/>
      <protection locked="0"/>
    </xf>
    <xf numFmtId="0" fontId="48" fillId="0" borderId="12" xfId="111" applyFont="1" applyBorder="1" applyAlignment="1" applyProtection="1">
      <alignment horizontal="center" vertical="center" wrapText="1"/>
      <protection locked="0"/>
    </xf>
    <xf numFmtId="0" fontId="48" fillId="0" borderId="11" xfId="111" applyFont="1" applyBorder="1" applyAlignment="1" applyProtection="1">
      <alignment horizontal="center" vertical="center" wrapText="1"/>
      <protection locked="0"/>
    </xf>
    <xf numFmtId="0" fontId="48" fillId="0" borderId="29" xfId="111" applyFont="1" applyBorder="1" applyAlignment="1" applyProtection="1">
      <alignment horizontal="center" vertical="center" wrapText="1"/>
      <protection locked="0"/>
    </xf>
    <xf numFmtId="0" fontId="48" fillId="0" borderId="30" xfId="111" applyFont="1" applyBorder="1" applyAlignment="1" applyProtection="1">
      <alignment horizontal="center" vertical="center" wrapText="1"/>
      <protection locked="0"/>
    </xf>
    <xf numFmtId="0" fontId="49" fillId="0" borderId="31" xfId="111" applyFont="1" applyBorder="1" applyAlignment="1" applyProtection="1">
      <alignment horizontal="center"/>
      <protection locked="0"/>
    </xf>
    <xf numFmtId="0" fontId="49" fillId="0" borderId="32" xfId="111" applyFont="1" applyBorder="1" applyAlignment="1" applyProtection="1">
      <alignment horizontal="center"/>
      <protection locked="0"/>
    </xf>
    <xf numFmtId="1" fontId="46" fillId="0" borderId="0" xfId="111" applyNumberFormat="1" applyFont="1" applyBorder="1" applyAlignment="1" quotePrefix="1">
      <alignment horizontal="left"/>
      <protection/>
    </xf>
    <xf numFmtId="0" fontId="47" fillId="0" borderId="33" xfId="111" applyFont="1" applyBorder="1" applyAlignment="1">
      <alignment horizontal="left"/>
      <protection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46" xfId="94"/>
    <cellStyle name="Обычный 47" xfId="95"/>
    <cellStyle name="Обычный 48" xfId="96"/>
    <cellStyle name="Обычный 49" xfId="97"/>
    <cellStyle name="Обычный 5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6" xfId="107"/>
    <cellStyle name="Обычный 7" xfId="108"/>
    <cellStyle name="Обычный 8" xfId="109"/>
    <cellStyle name="Обычный 9" xfId="110"/>
    <cellStyle name="Обычный_дод_сес_24_12_2020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%20&#1056;&#1110;&#1096;&#1077;&#1085;&#1085;&#1103;\1_&#1041;&#1102;&#1076;&#1078;&#1077;&#1090;%202019\dod_ses_&#1054;&#1058;&#1043;_&#1073;&#1102;&#1076;&#1078;&#1077;&#1090;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0%20&#1056;&#1110;&#1096;&#1077;&#1085;&#1085;&#1103;\11.23.12.20%20&#1047;&#1084;&#1110;&#1085;&#1080;%20&#1076;&#1086;%20&#1088;&#1110;&#1096;&#1077;&#1085;&#1085;&#1103;\&#1076;&#1086;&#1076;_&#1089;&#1077;&#1089;_24_12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pka"/>
      <sheetName val="Дод1"/>
      <sheetName val="Дод2"/>
      <sheetName val="Дод3"/>
      <sheetName val="Дод4"/>
      <sheetName val="Дод5"/>
    </sheetNames>
    <sheetDataSet>
      <sheetData sheetId="0">
        <row r="1">
          <cell r="C1" t="str">
            <v>Зачепилівська селищна рада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apka"/>
      <sheetName val="дод1"/>
      <sheetName val="дод2"/>
      <sheetName val="дод3"/>
      <sheetName val="Дод4"/>
      <sheetName val="Дод5"/>
      <sheetName val="Дод6"/>
      <sheetName val="Дод7"/>
    </sheetNames>
    <sheetDataSet>
      <sheetData sheetId="0">
        <row r="11">
          <cell r="D11" t="str">
            <v>Олена ПЕТРЕНКО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97"/>
  <sheetViews>
    <sheetView showZeros="0" workbookViewId="0" topLeftCell="B70">
      <selection activeCell="O15" sqref="O15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5" width="14.57421875" style="0" customWidth="1"/>
    <col min="6" max="6" width="14.140625" style="0" customWidth="1"/>
    <col min="7" max="7" width="12.57421875" style="0" customWidth="1"/>
    <col min="8" max="8" width="11.00390625" style="0" customWidth="1"/>
    <col min="9" max="10" width="8.8515625" style="0" hidden="1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>
      <c r="A2" s="1"/>
      <c r="B2" s="1"/>
      <c r="C2" s="1"/>
      <c r="D2" s="1"/>
      <c r="F2" s="100" t="s">
        <v>199</v>
      </c>
      <c r="G2" s="101"/>
      <c r="H2" s="102"/>
      <c r="I2" s="1"/>
    </row>
    <row r="3" spans="1:9" ht="17.25" customHeight="1">
      <c r="A3" s="1"/>
      <c r="B3" s="1"/>
      <c r="C3" s="1"/>
      <c r="D3" s="1"/>
      <c r="E3" s="17" t="s">
        <v>0</v>
      </c>
      <c r="F3" s="104" t="s">
        <v>359</v>
      </c>
      <c r="G3" s="104"/>
      <c r="H3" s="105"/>
      <c r="I3" s="1"/>
    </row>
    <row r="4" spans="1:9" ht="18" customHeight="1">
      <c r="A4" s="1"/>
      <c r="B4" s="1"/>
      <c r="C4" s="1"/>
      <c r="D4" s="1"/>
      <c r="E4" s="9"/>
      <c r="F4" s="99" t="s">
        <v>360</v>
      </c>
      <c r="G4" s="99"/>
      <c r="H4" s="99"/>
      <c r="I4" s="1"/>
    </row>
    <row r="5" spans="1:9" ht="18" customHeight="1">
      <c r="A5" s="1"/>
      <c r="B5" s="1"/>
      <c r="C5" s="1"/>
      <c r="D5" s="1"/>
      <c r="E5" s="9"/>
      <c r="F5" s="106" t="s">
        <v>362</v>
      </c>
      <c r="G5" s="99"/>
      <c r="H5" s="107"/>
      <c r="I5" s="1"/>
    </row>
    <row r="6" spans="1:9" ht="18" customHeight="1">
      <c r="A6" s="1"/>
      <c r="B6" s="1"/>
      <c r="C6" s="1"/>
      <c r="D6" s="1"/>
      <c r="E6" s="17" t="s">
        <v>0</v>
      </c>
      <c r="F6" s="108" t="s">
        <v>361</v>
      </c>
      <c r="G6" s="108"/>
      <c r="H6" s="109"/>
      <c r="I6" s="1"/>
    </row>
    <row r="7" spans="1:9" ht="9.75" customHeight="1">
      <c r="A7" s="1"/>
      <c r="B7" s="1"/>
      <c r="C7" s="1"/>
      <c r="D7" s="1"/>
      <c r="E7" s="98" t="s">
        <v>0</v>
      </c>
      <c r="F7" s="98"/>
      <c r="G7" s="98"/>
      <c r="H7" s="98"/>
      <c r="I7" s="1"/>
    </row>
    <row r="8" spans="1:9" ht="15.75" customHeight="1">
      <c r="A8" s="1"/>
      <c r="B8" s="103" t="s">
        <v>200</v>
      </c>
      <c r="C8" s="103"/>
      <c r="D8" s="103"/>
      <c r="E8" s="103"/>
      <c r="F8" s="103"/>
      <c r="G8" s="103"/>
      <c r="H8" s="103"/>
      <c r="I8" s="1"/>
    </row>
    <row r="9" spans="1:9" ht="15.75" customHeight="1">
      <c r="A9" s="1"/>
      <c r="B9" s="103" t="s">
        <v>201</v>
      </c>
      <c r="C9" s="103"/>
      <c r="D9" s="103"/>
      <c r="E9" s="103"/>
      <c r="F9" s="103"/>
      <c r="G9" s="103"/>
      <c r="H9" s="103"/>
      <c r="I9" s="1"/>
    </row>
    <row r="10" spans="1:9" ht="10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0.5" customHeight="1">
      <c r="A11" s="1"/>
      <c r="B11" s="110" t="s">
        <v>3</v>
      </c>
      <c r="C11" s="110"/>
      <c r="D11" s="1"/>
      <c r="E11" s="1"/>
      <c r="F11" s="1"/>
      <c r="G11" s="1"/>
      <c r="H11" s="1"/>
      <c r="I11" s="1"/>
    </row>
    <row r="12" spans="1:9" ht="12" customHeight="1">
      <c r="A12" s="1"/>
      <c r="B12" s="111" t="s">
        <v>4</v>
      </c>
      <c r="C12" s="111"/>
      <c r="D12" s="1"/>
      <c r="E12" s="1"/>
      <c r="F12" s="1"/>
      <c r="G12" s="1"/>
      <c r="H12" s="1"/>
      <c r="I12" s="1"/>
    </row>
    <row r="13" spans="1:9" ht="10.5" customHeight="1">
      <c r="A13" s="1"/>
      <c r="B13" s="1"/>
      <c r="C13" s="1"/>
      <c r="D13" s="1"/>
      <c r="E13" s="1"/>
      <c r="F13" s="1"/>
      <c r="G13" s="1"/>
      <c r="H13" s="2" t="s">
        <v>5</v>
      </c>
      <c r="I13" s="1"/>
    </row>
    <row r="14" spans="1:9" ht="12" customHeight="1">
      <c r="A14" s="1"/>
      <c r="B14" s="112" t="s">
        <v>202</v>
      </c>
      <c r="C14" s="112" t="s">
        <v>203</v>
      </c>
      <c r="D14" s="112"/>
      <c r="E14" s="112" t="s">
        <v>204</v>
      </c>
      <c r="F14" s="112" t="s">
        <v>205</v>
      </c>
      <c r="G14" s="113" t="s">
        <v>11</v>
      </c>
      <c r="H14" s="113"/>
      <c r="I14" s="1"/>
    </row>
    <row r="15" spans="1:9" ht="28.5" customHeight="1">
      <c r="A15" s="1"/>
      <c r="B15" s="112"/>
      <c r="C15" s="112"/>
      <c r="D15" s="112"/>
      <c r="E15" s="112"/>
      <c r="F15" s="112"/>
      <c r="G15" s="8" t="s">
        <v>13</v>
      </c>
      <c r="H15" s="12" t="s">
        <v>206</v>
      </c>
      <c r="I15" s="1"/>
    </row>
    <row r="16" spans="1:9" ht="12" customHeight="1">
      <c r="A16" s="1"/>
      <c r="B16" s="3" t="s">
        <v>20</v>
      </c>
      <c r="C16" s="86" t="s">
        <v>21</v>
      </c>
      <c r="D16" s="86"/>
      <c r="E16" s="3" t="s">
        <v>22</v>
      </c>
      <c r="F16" s="3" t="s">
        <v>23</v>
      </c>
      <c r="G16" s="3" t="s">
        <v>24</v>
      </c>
      <c r="H16" s="3" t="s">
        <v>25</v>
      </c>
      <c r="I16" s="1"/>
    </row>
    <row r="17" spans="1:9" ht="13.5" customHeight="1">
      <c r="A17" s="1"/>
      <c r="B17" s="13" t="s">
        <v>207</v>
      </c>
      <c r="C17" s="87" t="s">
        <v>208</v>
      </c>
      <c r="D17" s="87"/>
      <c r="E17" s="15">
        <v>69411600</v>
      </c>
      <c r="F17" s="15">
        <v>69388600</v>
      </c>
      <c r="G17" s="15">
        <v>23000</v>
      </c>
      <c r="H17" s="15">
        <v>0</v>
      </c>
      <c r="I17" s="1"/>
    </row>
    <row r="18" spans="1:9" ht="19.5" customHeight="1">
      <c r="A18" s="1"/>
      <c r="B18" s="13" t="s">
        <v>209</v>
      </c>
      <c r="C18" s="88" t="s">
        <v>210</v>
      </c>
      <c r="D18" s="88"/>
      <c r="E18" s="15">
        <v>37069900</v>
      </c>
      <c r="F18" s="15">
        <v>37069900</v>
      </c>
      <c r="G18" s="15">
        <v>0</v>
      </c>
      <c r="H18" s="15">
        <v>0</v>
      </c>
      <c r="I18" s="1"/>
    </row>
    <row r="19" spans="1:9" ht="13.5" customHeight="1">
      <c r="A19" s="1"/>
      <c r="B19" s="13" t="s">
        <v>211</v>
      </c>
      <c r="C19" s="88" t="s">
        <v>212</v>
      </c>
      <c r="D19" s="88"/>
      <c r="E19" s="15">
        <v>37039900</v>
      </c>
      <c r="F19" s="15">
        <v>37039900</v>
      </c>
      <c r="G19" s="15">
        <v>0</v>
      </c>
      <c r="H19" s="15">
        <v>0</v>
      </c>
      <c r="I19" s="1"/>
    </row>
    <row r="20" spans="1:9" ht="19.5" customHeight="1">
      <c r="A20" s="1"/>
      <c r="B20" s="14" t="s">
        <v>213</v>
      </c>
      <c r="C20" s="89" t="s">
        <v>214</v>
      </c>
      <c r="D20" s="89"/>
      <c r="E20" s="16">
        <v>23618900</v>
      </c>
      <c r="F20" s="16">
        <v>23618900</v>
      </c>
      <c r="G20" s="16">
        <v>0</v>
      </c>
      <c r="H20" s="16">
        <v>0</v>
      </c>
      <c r="I20" s="1"/>
    </row>
    <row r="21" spans="1:9" ht="37.5" customHeight="1">
      <c r="A21" s="1"/>
      <c r="B21" s="14" t="s">
        <v>215</v>
      </c>
      <c r="C21" s="89" t="s">
        <v>216</v>
      </c>
      <c r="D21" s="89"/>
      <c r="E21" s="16">
        <v>1331000</v>
      </c>
      <c r="F21" s="16">
        <v>1331000</v>
      </c>
      <c r="G21" s="16">
        <v>0</v>
      </c>
      <c r="H21" s="16">
        <v>0</v>
      </c>
      <c r="I21" s="1"/>
    </row>
    <row r="22" spans="1:9" ht="19.5" customHeight="1">
      <c r="A22" s="1"/>
      <c r="B22" s="14" t="s">
        <v>217</v>
      </c>
      <c r="C22" s="89" t="s">
        <v>218</v>
      </c>
      <c r="D22" s="89"/>
      <c r="E22" s="16">
        <v>11100000</v>
      </c>
      <c r="F22" s="16">
        <v>11100000</v>
      </c>
      <c r="G22" s="16">
        <v>0</v>
      </c>
      <c r="H22" s="16">
        <v>0</v>
      </c>
      <c r="I22" s="1"/>
    </row>
    <row r="23" spans="1:9" ht="19.5" customHeight="1">
      <c r="A23" s="1"/>
      <c r="B23" s="14" t="s">
        <v>219</v>
      </c>
      <c r="C23" s="89" t="s">
        <v>220</v>
      </c>
      <c r="D23" s="89"/>
      <c r="E23" s="16">
        <v>990000</v>
      </c>
      <c r="F23" s="16">
        <v>990000</v>
      </c>
      <c r="G23" s="16">
        <v>0</v>
      </c>
      <c r="H23" s="16">
        <v>0</v>
      </c>
      <c r="I23" s="1"/>
    </row>
    <row r="24" spans="1:9" ht="13.5" customHeight="1">
      <c r="A24" s="1"/>
      <c r="B24" s="13" t="s">
        <v>221</v>
      </c>
      <c r="C24" s="88" t="s">
        <v>222</v>
      </c>
      <c r="D24" s="88"/>
      <c r="E24" s="15">
        <v>30000</v>
      </c>
      <c r="F24" s="15">
        <v>30000</v>
      </c>
      <c r="G24" s="15">
        <v>0</v>
      </c>
      <c r="H24" s="15">
        <v>0</v>
      </c>
      <c r="I24" s="1"/>
    </row>
    <row r="25" spans="1:9" ht="19.5" customHeight="1">
      <c r="A25" s="1"/>
      <c r="B25" s="14" t="s">
        <v>223</v>
      </c>
      <c r="C25" s="89" t="s">
        <v>224</v>
      </c>
      <c r="D25" s="89"/>
      <c r="E25" s="16">
        <v>30000</v>
      </c>
      <c r="F25" s="16">
        <v>30000</v>
      </c>
      <c r="G25" s="16">
        <v>0</v>
      </c>
      <c r="H25" s="16">
        <v>0</v>
      </c>
      <c r="I25" s="1"/>
    </row>
    <row r="26" spans="1:9" ht="13.5" customHeight="1">
      <c r="A26" s="1"/>
      <c r="B26" s="13" t="s">
        <v>225</v>
      </c>
      <c r="C26" s="88" t="s">
        <v>226</v>
      </c>
      <c r="D26" s="88"/>
      <c r="E26" s="15">
        <v>1508600</v>
      </c>
      <c r="F26" s="15">
        <v>1508600</v>
      </c>
      <c r="G26" s="15">
        <v>0</v>
      </c>
      <c r="H26" s="15">
        <v>0</v>
      </c>
      <c r="I26" s="1"/>
    </row>
    <row r="27" spans="1:9" ht="13.5" customHeight="1">
      <c r="A27" s="1"/>
      <c r="B27" s="13" t="s">
        <v>227</v>
      </c>
      <c r="C27" s="88" t="s">
        <v>228</v>
      </c>
      <c r="D27" s="88"/>
      <c r="E27" s="15">
        <v>1508600</v>
      </c>
      <c r="F27" s="15">
        <v>1508600</v>
      </c>
      <c r="G27" s="15">
        <v>0</v>
      </c>
      <c r="H27" s="15">
        <v>0</v>
      </c>
      <c r="I27" s="1"/>
    </row>
    <row r="28" spans="1:9" ht="19.5" customHeight="1">
      <c r="A28" s="1"/>
      <c r="B28" s="14" t="s">
        <v>229</v>
      </c>
      <c r="C28" s="89" t="s">
        <v>230</v>
      </c>
      <c r="D28" s="89"/>
      <c r="E28" s="16">
        <v>11800</v>
      </c>
      <c r="F28" s="16">
        <v>11800</v>
      </c>
      <c r="G28" s="16">
        <v>0</v>
      </c>
      <c r="H28" s="16">
        <v>0</v>
      </c>
      <c r="I28" s="1"/>
    </row>
    <row r="29" spans="1:9" ht="13.5" customHeight="1">
      <c r="A29" s="1"/>
      <c r="B29" s="14" t="s">
        <v>231</v>
      </c>
      <c r="C29" s="89" t="s">
        <v>232</v>
      </c>
      <c r="D29" s="89"/>
      <c r="E29" s="16">
        <v>35200</v>
      </c>
      <c r="F29" s="16">
        <v>35200</v>
      </c>
      <c r="G29" s="16">
        <v>0</v>
      </c>
      <c r="H29" s="16">
        <v>0</v>
      </c>
      <c r="I29" s="1"/>
    </row>
    <row r="30" spans="1:9" ht="19.5" customHeight="1">
      <c r="A30" s="1"/>
      <c r="B30" s="14" t="s">
        <v>233</v>
      </c>
      <c r="C30" s="89" t="s">
        <v>234</v>
      </c>
      <c r="D30" s="89"/>
      <c r="E30" s="16">
        <v>1320000</v>
      </c>
      <c r="F30" s="16">
        <v>1320000</v>
      </c>
      <c r="G30" s="16">
        <v>0</v>
      </c>
      <c r="H30" s="16">
        <v>0</v>
      </c>
      <c r="I30" s="1"/>
    </row>
    <row r="31" spans="1:9" ht="19.5" customHeight="1">
      <c r="A31" s="1"/>
      <c r="B31" s="14" t="s">
        <v>235</v>
      </c>
      <c r="C31" s="89" t="s">
        <v>236</v>
      </c>
      <c r="D31" s="89"/>
      <c r="E31" s="16">
        <v>141600</v>
      </c>
      <c r="F31" s="16">
        <v>141600</v>
      </c>
      <c r="G31" s="16">
        <v>0</v>
      </c>
      <c r="H31" s="16">
        <v>0</v>
      </c>
      <c r="I31" s="1"/>
    </row>
    <row r="32" spans="1:9" ht="13.5" customHeight="1">
      <c r="A32" s="1"/>
      <c r="B32" s="13" t="s">
        <v>237</v>
      </c>
      <c r="C32" s="88" t="s">
        <v>238</v>
      </c>
      <c r="D32" s="88"/>
      <c r="E32" s="15">
        <v>3510500</v>
      </c>
      <c r="F32" s="15">
        <v>3510500</v>
      </c>
      <c r="G32" s="15">
        <v>0</v>
      </c>
      <c r="H32" s="15">
        <v>0</v>
      </c>
      <c r="I32" s="1"/>
    </row>
    <row r="33" spans="1:9" ht="19.5" customHeight="1">
      <c r="A33" s="1"/>
      <c r="B33" s="13" t="s">
        <v>239</v>
      </c>
      <c r="C33" s="88" t="s">
        <v>240</v>
      </c>
      <c r="D33" s="88"/>
      <c r="E33" s="15">
        <v>745000</v>
      </c>
      <c r="F33" s="15">
        <v>745000</v>
      </c>
      <c r="G33" s="15">
        <v>0</v>
      </c>
      <c r="H33" s="15">
        <v>0</v>
      </c>
      <c r="I33" s="1"/>
    </row>
    <row r="34" spans="1:9" ht="13.5" customHeight="1">
      <c r="A34" s="1"/>
      <c r="B34" s="14" t="s">
        <v>241</v>
      </c>
      <c r="C34" s="89" t="s">
        <v>242</v>
      </c>
      <c r="D34" s="89"/>
      <c r="E34" s="16">
        <v>745000</v>
      </c>
      <c r="F34" s="16">
        <v>745000</v>
      </c>
      <c r="G34" s="16">
        <v>0</v>
      </c>
      <c r="H34" s="16">
        <v>0</v>
      </c>
      <c r="I34" s="1"/>
    </row>
    <row r="35" spans="1:9" ht="19.5" customHeight="1">
      <c r="A35" s="1"/>
      <c r="B35" s="13" t="s">
        <v>243</v>
      </c>
      <c r="C35" s="88" t="s">
        <v>244</v>
      </c>
      <c r="D35" s="88"/>
      <c r="E35" s="15">
        <v>2620000</v>
      </c>
      <c r="F35" s="15">
        <v>2620000</v>
      </c>
      <c r="G35" s="15">
        <v>0</v>
      </c>
      <c r="H35" s="15">
        <v>0</v>
      </c>
      <c r="I35" s="1"/>
    </row>
    <row r="36" spans="1:9" ht="13.5" customHeight="1">
      <c r="A36" s="1"/>
      <c r="B36" s="14" t="s">
        <v>245</v>
      </c>
      <c r="C36" s="89" t="s">
        <v>242</v>
      </c>
      <c r="D36" s="89"/>
      <c r="E36" s="16">
        <v>2620000</v>
      </c>
      <c r="F36" s="16">
        <v>2620000</v>
      </c>
      <c r="G36" s="16">
        <v>0</v>
      </c>
      <c r="H36" s="16">
        <v>0</v>
      </c>
      <c r="I36" s="1"/>
    </row>
    <row r="37" spans="1:9" ht="19.5" customHeight="1">
      <c r="A37" s="1"/>
      <c r="B37" s="13" t="s">
        <v>246</v>
      </c>
      <c r="C37" s="88" t="s">
        <v>247</v>
      </c>
      <c r="D37" s="88"/>
      <c r="E37" s="15">
        <v>145500</v>
      </c>
      <c r="F37" s="15">
        <v>145500</v>
      </c>
      <c r="G37" s="15">
        <v>0</v>
      </c>
      <c r="H37" s="15">
        <v>0</v>
      </c>
      <c r="I37" s="1"/>
    </row>
    <row r="38" spans="1:9" ht="13.5" customHeight="1">
      <c r="A38" s="1"/>
      <c r="B38" s="13" t="s">
        <v>248</v>
      </c>
      <c r="C38" s="88" t="s">
        <v>249</v>
      </c>
      <c r="D38" s="88"/>
      <c r="E38" s="15">
        <v>27299600</v>
      </c>
      <c r="F38" s="15">
        <v>27299600</v>
      </c>
      <c r="G38" s="15">
        <v>0</v>
      </c>
      <c r="H38" s="15">
        <v>0</v>
      </c>
      <c r="I38" s="1"/>
    </row>
    <row r="39" spans="1:9" ht="13.5" customHeight="1">
      <c r="A39" s="1"/>
      <c r="B39" s="13" t="s">
        <v>250</v>
      </c>
      <c r="C39" s="88" t="s">
        <v>251</v>
      </c>
      <c r="D39" s="88"/>
      <c r="E39" s="15">
        <v>13231900</v>
      </c>
      <c r="F39" s="15">
        <v>13231900</v>
      </c>
      <c r="G39" s="15">
        <v>0</v>
      </c>
      <c r="H39" s="15">
        <v>0</v>
      </c>
      <c r="I39" s="1"/>
    </row>
    <row r="40" spans="1:9" ht="19.5" customHeight="1">
      <c r="A40" s="1"/>
      <c r="B40" s="14" t="s">
        <v>252</v>
      </c>
      <c r="C40" s="89" t="s">
        <v>253</v>
      </c>
      <c r="D40" s="89"/>
      <c r="E40" s="16">
        <v>9500</v>
      </c>
      <c r="F40" s="16">
        <v>9500</v>
      </c>
      <c r="G40" s="16">
        <v>0</v>
      </c>
      <c r="H40" s="16">
        <v>0</v>
      </c>
      <c r="I40" s="1"/>
    </row>
    <row r="41" spans="1:9" ht="19.5" customHeight="1">
      <c r="A41" s="1"/>
      <c r="B41" s="14" t="s">
        <v>254</v>
      </c>
      <c r="C41" s="89" t="s">
        <v>255</v>
      </c>
      <c r="D41" s="89"/>
      <c r="E41" s="16">
        <v>84800</v>
      </c>
      <c r="F41" s="16">
        <v>84800</v>
      </c>
      <c r="G41" s="16">
        <v>0</v>
      </c>
      <c r="H41" s="16">
        <v>0</v>
      </c>
      <c r="I41" s="1"/>
    </row>
    <row r="42" spans="1:9" ht="19.5" customHeight="1">
      <c r="A42" s="1"/>
      <c r="B42" s="14" t="s">
        <v>256</v>
      </c>
      <c r="C42" s="89" t="s">
        <v>257</v>
      </c>
      <c r="D42" s="89"/>
      <c r="E42" s="16">
        <v>550000</v>
      </c>
      <c r="F42" s="16">
        <v>550000</v>
      </c>
      <c r="G42" s="16">
        <v>0</v>
      </c>
      <c r="H42" s="16">
        <v>0</v>
      </c>
      <c r="I42" s="1"/>
    </row>
    <row r="43" spans="1:9" ht="19.5" customHeight="1">
      <c r="A43" s="1"/>
      <c r="B43" s="14" t="s">
        <v>258</v>
      </c>
      <c r="C43" s="89" t="s">
        <v>259</v>
      </c>
      <c r="D43" s="89"/>
      <c r="E43" s="16">
        <v>453500</v>
      </c>
      <c r="F43" s="16">
        <v>453500</v>
      </c>
      <c r="G43" s="16">
        <v>0</v>
      </c>
      <c r="H43" s="16">
        <v>0</v>
      </c>
      <c r="I43" s="1"/>
    </row>
    <row r="44" spans="1:9" ht="13.5" customHeight="1">
      <c r="A44" s="1"/>
      <c r="B44" s="14" t="s">
        <v>260</v>
      </c>
      <c r="C44" s="89" t="s">
        <v>261</v>
      </c>
      <c r="D44" s="89"/>
      <c r="E44" s="16">
        <v>608200</v>
      </c>
      <c r="F44" s="16">
        <v>608200</v>
      </c>
      <c r="G44" s="16">
        <v>0</v>
      </c>
      <c r="H44" s="16">
        <v>0</v>
      </c>
      <c r="I44" s="1"/>
    </row>
    <row r="45" spans="1:9" ht="13.5" customHeight="1">
      <c r="A45" s="1"/>
      <c r="B45" s="14" t="s">
        <v>262</v>
      </c>
      <c r="C45" s="89" t="s">
        <v>263</v>
      </c>
      <c r="D45" s="89"/>
      <c r="E45" s="16">
        <v>4638600</v>
      </c>
      <c r="F45" s="16">
        <v>4638600</v>
      </c>
      <c r="G45" s="16">
        <v>0</v>
      </c>
      <c r="H45" s="16">
        <v>0</v>
      </c>
      <c r="I45" s="1"/>
    </row>
    <row r="46" spans="1:9" ht="13.5" customHeight="1">
      <c r="A46" s="1"/>
      <c r="B46" s="14" t="s">
        <v>264</v>
      </c>
      <c r="C46" s="89" t="s">
        <v>265</v>
      </c>
      <c r="D46" s="89"/>
      <c r="E46" s="16">
        <v>4550000</v>
      </c>
      <c r="F46" s="16">
        <v>4550000</v>
      </c>
      <c r="G46" s="16">
        <v>0</v>
      </c>
      <c r="H46" s="16">
        <v>0</v>
      </c>
      <c r="I46" s="1"/>
    </row>
    <row r="47" spans="1:9" ht="13.5" customHeight="1">
      <c r="A47" s="1"/>
      <c r="B47" s="14" t="s">
        <v>266</v>
      </c>
      <c r="C47" s="89" t="s">
        <v>267</v>
      </c>
      <c r="D47" s="89"/>
      <c r="E47" s="16">
        <v>2337300</v>
      </c>
      <c r="F47" s="16">
        <v>2337300</v>
      </c>
      <c r="G47" s="16">
        <v>0</v>
      </c>
      <c r="H47" s="16">
        <v>0</v>
      </c>
      <c r="I47" s="1"/>
    </row>
    <row r="48" spans="1:9" ht="13.5" customHeight="1">
      <c r="A48" s="1"/>
      <c r="B48" s="13" t="s">
        <v>268</v>
      </c>
      <c r="C48" s="88" t="s">
        <v>269</v>
      </c>
      <c r="D48" s="88"/>
      <c r="E48" s="15">
        <v>4000</v>
      </c>
      <c r="F48" s="15">
        <v>4000</v>
      </c>
      <c r="G48" s="15">
        <v>0</v>
      </c>
      <c r="H48" s="15">
        <v>0</v>
      </c>
      <c r="I48" s="1"/>
    </row>
    <row r="49" spans="1:9" ht="13.5" customHeight="1">
      <c r="A49" s="1"/>
      <c r="B49" s="14" t="s">
        <v>270</v>
      </c>
      <c r="C49" s="89" t="s">
        <v>271</v>
      </c>
      <c r="D49" s="89"/>
      <c r="E49" s="16">
        <v>4000</v>
      </c>
      <c r="F49" s="16">
        <v>4000</v>
      </c>
      <c r="G49" s="16">
        <v>0</v>
      </c>
      <c r="H49" s="16">
        <v>0</v>
      </c>
      <c r="I49" s="1"/>
    </row>
    <row r="50" spans="1:9" ht="13.5" customHeight="1">
      <c r="A50" s="1"/>
      <c r="B50" s="13" t="s">
        <v>272</v>
      </c>
      <c r="C50" s="88" t="s">
        <v>273</v>
      </c>
      <c r="D50" s="88"/>
      <c r="E50" s="15">
        <v>14063700</v>
      </c>
      <c r="F50" s="15">
        <v>14063700</v>
      </c>
      <c r="G50" s="15">
        <v>0</v>
      </c>
      <c r="H50" s="15">
        <v>0</v>
      </c>
      <c r="I50" s="1"/>
    </row>
    <row r="51" spans="1:9" ht="13.5" customHeight="1">
      <c r="A51" s="1"/>
      <c r="B51" s="14" t="s">
        <v>274</v>
      </c>
      <c r="C51" s="89" t="s">
        <v>275</v>
      </c>
      <c r="D51" s="89"/>
      <c r="E51" s="16">
        <v>139100</v>
      </c>
      <c r="F51" s="16">
        <v>139100</v>
      </c>
      <c r="G51" s="16">
        <v>0</v>
      </c>
      <c r="H51" s="16">
        <v>0</v>
      </c>
      <c r="I51" s="1"/>
    </row>
    <row r="52" spans="1:9" ht="13.5" customHeight="1">
      <c r="A52" s="1"/>
      <c r="B52" s="14" t="s">
        <v>276</v>
      </c>
      <c r="C52" s="89" t="s">
        <v>277</v>
      </c>
      <c r="D52" s="89"/>
      <c r="E52" s="16">
        <v>3827900</v>
      </c>
      <c r="F52" s="16">
        <v>3827900</v>
      </c>
      <c r="G52" s="16">
        <v>0</v>
      </c>
      <c r="H52" s="16">
        <v>0</v>
      </c>
      <c r="I52" s="1"/>
    </row>
    <row r="53" spans="1:9" ht="28.5" customHeight="1">
      <c r="A53" s="1"/>
      <c r="B53" s="14" t="s">
        <v>278</v>
      </c>
      <c r="C53" s="89" t="s">
        <v>279</v>
      </c>
      <c r="D53" s="89"/>
      <c r="E53" s="16">
        <v>10096700</v>
      </c>
      <c r="F53" s="16">
        <v>10096700</v>
      </c>
      <c r="G53" s="16">
        <v>0</v>
      </c>
      <c r="H53" s="16">
        <v>0</v>
      </c>
      <c r="I53" s="1"/>
    </row>
    <row r="54" spans="1:9" ht="13.5" customHeight="1">
      <c r="A54" s="1"/>
      <c r="B54" s="13" t="s">
        <v>280</v>
      </c>
      <c r="C54" s="88" t="s">
        <v>281</v>
      </c>
      <c r="D54" s="88"/>
      <c r="E54" s="15">
        <v>23000</v>
      </c>
      <c r="F54" s="15">
        <v>0</v>
      </c>
      <c r="G54" s="15">
        <v>23000</v>
      </c>
      <c r="H54" s="15">
        <v>0</v>
      </c>
      <c r="I54" s="1"/>
    </row>
    <row r="55" spans="1:9" ht="13.5" customHeight="1">
      <c r="A55" s="1"/>
      <c r="B55" s="13" t="s">
        <v>282</v>
      </c>
      <c r="C55" s="88" t="s">
        <v>283</v>
      </c>
      <c r="D55" s="88"/>
      <c r="E55" s="15">
        <v>23000</v>
      </c>
      <c r="F55" s="15">
        <v>0</v>
      </c>
      <c r="G55" s="15">
        <v>23000</v>
      </c>
      <c r="H55" s="15">
        <v>0</v>
      </c>
      <c r="I55" s="1"/>
    </row>
    <row r="56" spans="1:9" ht="28.5" customHeight="1">
      <c r="A56" s="1"/>
      <c r="B56" s="14" t="s">
        <v>284</v>
      </c>
      <c r="C56" s="89" t="s">
        <v>285</v>
      </c>
      <c r="D56" s="89"/>
      <c r="E56" s="16">
        <v>11200</v>
      </c>
      <c r="F56" s="16">
        <v>0</v>
      </c>
      <c r="G56" s="16">
        <v>11200</v>
      </c>
      <c r="H56" s="16">
        <v>0</v>
      </c>
      <c r="I56" s="1"/>
    </row>
    <row r="57" spans="1:9" ht="28.5" customHeight="1">
      <c r="A57" s="1"/>
      <c r="B57" s="14" t="s">
        <v>286</v>
      </c>
      <c r="C57" s="89" t="s">
        <v>287</v>
      </c>
      <c r="D57" s="89"/>
      <c r="E57" s="16">
        <v>11800</v>
      </c>
      <c r="F57" s="16">
        <v>0</v>
      </c>
      <c r="G57" s="16">
        <v>11800</v>
      </c>
      <c r="H57" s="16">
        <v>0</v>
      </c>
      <c r="I57" s="1"/>
    </row>
    <row r="58" spans="1:9" ht="13.5" customHeight="1">
      <c r="A58" s="1"/>
      <c r="B58" s="13" t="s">
        <v>288</v>
      </c>
      <c r="C58" s="87" t="s">
        <v>289</v>
      </c>
      <c r="D58" s="87"/>
      <c r="E58" s="15">
        <v>3865599</v>
      </c>
      <c r="F58" s="15">
        <v>1111400</v>
      </c>
      <c r="G58" s="15">
        <v>2754199</v>
      </c>
      <c r="H58" s="15">
        <v>0</v>
      </c>
      <c r="I58" s="1"/>
    </row>
    <row r="59" spans="1:9" ht="13.5" customHeight="1">
      <c r="A59" s="1"/>
      <c r="B59" s="13" t="s">
        <v>290</v>
      </c>
      <c r="C59" s="88" t="s">
        <v>291</v>
      </c>
      <c r="D59" s="88"/>
      <c r="E59" s="15">
        <v>7000</v>
      </c>
      <c r="F59" s="15">
        <v>7000</v>
      </c>
      <c r="G59" s="15">
        <v>0</v>
      </c>
      <c r="H59" s="15">
        <v>0</v>
      </c>
      <c r="I59" s="1"/>
    </row>
    <row r="60" spans="1:9" ht="13.5" customHeight="1">
      <c r="A60" s="1"/>
      <c r="B60" s="13" t="s">
        <v>292</v>
      </c>
      <c r="C60" s="88" t="s">
        <v>293</v>
      </c>
      <c r="D60" s="88"/>
      <c r="E60" s="15">
        <v>7000</v>
      </c>
      <c r="F60" s="15">
        <v>7000</v>
      </c>
      <c r="G60" s="15">
        <v>0</v>
      </c>
      <c r="H60" s="15">
        <v>0</v>
      </c>
      <c r="I60" s="1"/>
    </row>
    <row r="61" spans="1:9" ht="13.5" customHeight="1">
      <c r="A61" s="1"/>
      <c r="B61" s="14" t="s">
        <v>294</v>
      </c>
      <c r="C61" s="89" t="s">
        <v>295</v>
      </c>
      <c r="D61" s="89"/>
      <c r="E61" s="16">
        <v>7000</v>
      </c>
      <c r="F61" s="16">
        <v>7000</v>
      </c>
      <c r="G61" s="16">
        <v>0</v>
      </c>
      <c r="H61" s="16">
        <v>0</v>
      </c>
      <c r="I61" s="1"/>
    </row>
    <row r="62" spans="1:9" ht="19.5" customHeight="1">
      <c r="A62" s="1"/>
      <c r="B62" s="13" t="s">
        <v>296</v>
      </c>
      <c r="C62" s="88" t="s">
        <v>297</v>
      </c>
      <c r="D62" s="88"/>
      <c r="E62" s="15">
        <v>1079400</v>
      </c>
      <c r="F62" s="15">
        <v>1079400</v>
      </c>
      <c r="G62" s="15">
        <v>0</v>
      </c>
      <c r="H62" s="15">
        <v>0</v>
      </c>
      <c r="I62" s="1"/>
    </row>
    <row r="63" spans="1:9" ht="13.5" customHeight="1">
      <c r="A63" s="1"/>
      <c r="B63" s="13" t="s">
        <v>298</v>
      </c>
      <c r="C63" s="88" t="s">
        <v>299</v>
      </c>
      <c r="D63" s="88"/>
      <c r="E63" s="15">
        <v>897600</v>
      </c>
      <c r="F63" s="15">
        <v>897600</v>
      </c>
      <c r="G63" s="15">
        <v>0</v>
      </c>
      <c r="H63" s="15">
        <v>0</v>
      </c>
      <c r="I63" s="1"/>
    </row>
    <row r="64" spans="1:9" ht="19.5" customHeight="1">
      <c r="A64" s="1"/>
      <c r="B64" s="14" t="s">
        <v>300</v>
      </c>
      <c r="C64" s="89" t="s">
        <v>301</v>
      </c>
      <c r="D64" s="89"/>
      <c r="E64" s="16">
        <v>10000</v>
      </c>
      <c r="F64" s="16">
        <v>10000</v>
      </c>
      <c r="G64" s="16">
        <v>0</v>
      </c>
      <c r="H64" s="16">
        <v>0</v>
      </c>
      <c r="I64" s="1"/>
    </row>
    <row r="65" spans="1:9" ht="13.5" customHeight="1">
      <c r="A65" s="1"/>
      <c r="B65" s="14" t="s">
        <v>302</v>
      </c>
      <c r="C65" s="89" t="s">
        <v>303</v>
      </c>
      <c r="D65" s="89"/>
      <c r="E65" s="16">
        <v>352600</v>
      </c>
      <c r="F65" s="16">
        <v>352600</v>
      </c>
      <c r="G65" s="16">
        <v>0</v>
      </c>
      <c r="H65" s="16">
        <v>0</v>
      </c>
      <c r="I65" s="1"/>
    </row>
    <row r="66" spans="1:9" ht="19.5" customHeight="1">
      <c r="A66" s="1"/>
      <c r="B66" s="14" t="s">
        <v>304</v>
      </c>
      <c r="C66" s="89" t="s">
        <v>305</v>
      </c>
      <c r="D66" s="89"/>
      <c r="E66" s="16">
        <v>530000</v>
      </c>
      <c r="F66" s="16">
        <v>530000</v>
      </c>
      <c r="G66" s="16">
        <v>0</v>
      </c>
      <c r="H66" s="16">
        <v>0</v>
      </c>
      <c r="I66" s="1"/>
    </row>
    <row r="67" spans="1:9" ht="46.5" customHeight="1">
      <c r="A67" s="1"/>
      <c r="B67" s="14" t="s">
        <v>306</v>
      </c>
      <c r="C67" s="89" t="s">
        <v>307</v>
      </c>
      <c r="D67" s="89"/>
      <c r="E67" s="16">
        <v>5000</v>
      </c>
      <c r="F67" s="16">
        <v>5000</v>
      </c>
      <c r="G67" s="16">
        <v>0</v>
      </c>
      <c r="H67" s="16">
        <v>0</v>
      </c>
      <c r="I67" s="1"/>
    </row>
    <row r="68" spans="1:9" ht="19.5" customHeight="1">
      <c r="A68" s="1"/>
      <c r="B68" s="13" t="s">
        <v>308</v>
      </c>
      <c r="C68" s="88" t="s">
        <v>309</v>
      </c>
      <c r="D68" s="88"/>
      <c r="E68" s="15">
        <v>150000</v>
      </c>
      <c r="F68" s="15">
        <v>150000</v>
      </c>
      <c r="G68" s="15">
        <v>0</v>
      </c>
      <c r="H68" s="15">
        <v>0</v>
      </c>
      <c r="I68" s="1"/>
    </row>
    <row r="69" spans="1:9" ht="19.5" customHeight="1">
      <c r="A69" s="1"/>
      <c r="B69" s="14" t="s">
        <v>310</v>
      </c>
      <c r="C69" s="89" t="s">
        <v>311</v>
      </c>
      <c r="D69" s="89"/>
      <c r="E69" s="16">
        <v>150000</v>
      </c>
      <c r="F69" s="16">
        <v>150000</v>
      </c>
      <c r="G69" s="16">
        <v>0</v>
      </c>
      <c r="H69" s="16">
        <v>0</v>
      </c>
      <c r="I69" s="1"/>
    </row>
    <row r="70" spans="1:9" ht="13.5" customHeight="1">
      <c r="A70" s="1"/>
      <c r="B70" s="13" t="s">
        <v>312</v>
      </c>
      <c r="C70" s="88" t="s">
        <v>313</v>
      </c>
      <c r="D70" s="88"/>
      <c r="E70" s="15">
        <v>31800</v>
      </c>
      <c r="F70" s="15">
        <v>31800</v>
      </c>
      <c r="G70" s="15">
        <v>0</v>
      </c>
      <c r="H70" s="15">
        <v>0</v>
      </c>
      <c r="I70" s="1"/>
    </row>
    <row r="71" spans="1:9" ht="28.5" customHeight="1">
      <c r="A71" s="1"/>
      <c r="B71" s="14" t="s">
        <v>314</v>
      </c>
      <c r="C71" s="89" t="s">
        <v>315</v>
      </c>
      <c r="D71" s="89"/>
      <c r="E71" s="16">
        <v>24350</v>
      </c>
      <c r="F71" s="16">
        <v>24350</v>
      </c>
      <c r="G71" s="16">
        <v>0</v>
      </c>
      <c r="H71" s="16">
        <v>0</v>
      </c>
      <c r="I71" s="1"/>
    </row>
    <row r="72" spans="1:9" ht="19.5" customHeight="1">
      <c r="A72" s="1"/>
      <c r="B72" s="14" t="s">
        <v>316</v>
      </c>
      <c r="C72" s="89" t="s">
        <v>317</v>
      </c>
      <c r="D72" s="89"/>
      <c r="E72" s="16">
        <v>7450</v>
      </c>
      <c r="F72" s="16">
        <v>7450</v>
      </c>
      <c r="G72" s="16">
        <v>0</v>
      </c>
      <c r="H72" s="16">
        <v>0</v>
      </c>
      <c r="I72" s="1"/>
    </row>
    <row r="73" spans="1:9" ht="13.5" customHeight="1">
      <c r="A73" s="1"/>
      <c r="B73" s="13" t="s">
        <v>318</v>
      </c>
      <c r="C73" s="88" t="s">
        <v>319</v>
      </c>
      <c r="D73" s="88"/>
      <c r="E73" s="15">
        <v>25000</v>
      </c>
      <c r="F73" s="15">
        <v>25000</v>
      </c>
      <c r="G73" s="15">
        <v>0</v>
      </c>
      <c r="H73" s="15">
        <v>0</v>
      </c>
      <c r="I73" s="1"/>
    </row>
    <row r="74" spans="1:9" ht="13.5" customHeight="1">
      <c r="A74" s="1"/>
      <c r="B74" s="13" t="s">
        <v>320</v>
      </c>
      <c r="C74" s="88" t="s">
        <v>293</v>
      </c>
      <c r="D74" s="88"/>
      <c r="E74" s="15">
        <v>25000</v>
      </c>
      <c r="F74" s="15">
        <v>25000</v>
      </c>
      <c r="G74" s="15">
        <v>0</v>
      </c>
      <c r="H74" s="15">
        <v>0</v>
      </c>
      <c r="I74" s="1"/>
    </row>
    <row r="75" spans="1:9" ht="13.5" customHeight="1">
      <c r="A75" s="1"/>
      <c r="B75" s="14" t="s">
        <v>321</v>
      </c>
      <c r="C75" s="89" t="s">
        <v>293</v>
      </c>
      <c r="D75" s="89"/>
      <c r="E75" s="16">
        <v>25000</v>
      </c>
      <c r="F75" s="16">
        <v>25000</v>
      </c>
      <c r="G75" s="16">
        <v>0</v>
      </c>
      <c r="H75" s="16">
        <v>0</v>
      </c>
      <c r="I75" s="1"/>
    </row>
    <row r="76" spans="1:9" ht="13.5" customHeight="1">
      <c r="A76" s="1"/>
      <c r="B76" s="13" t="s">
        <v>322</v>
      </c>
      <c r="C76" s="88" t="s">
        <v>323</v>
      </c>
      <c r="D76" s="88"/>
      <c r="E76" s="15">
        <v>2754199</v>
      </c>
      <c r="F76" s="15">
        <v>0</v>
      </c>
      <c r="G76" s="15">
        <v>2754199</v>
      </c>
      <c r="H76" s="15">
        <v>0</v>
      </c>
      <c r="I76" s="1"/>
    </row>
    <row r="77" spans="1:9" ht="19.5" customHeight="1">
      <c r="A77" s="1"/>
      <c r="B77" s="13" t="s">
        <v>324</v>
      </c>
      <c r="C77" s="88" t="s">
        <v>325</v>
      </c>
      <c r="D77" s="88"/>
      <c r="E77" s="15">
        <v>2744199</v>
      </c>
      <c r="F77" s="15">
        <v>0</v>
      </c>
      <c r="G77" s="15">
        <v>2744199</v>
      </c>
      <c r="H77" s="15">
        <v>0</v>
      </c>
      <c r="I77" s="1"/>
    </row>
    <row r="78" spans="1:9" ht="19.5" customHeight="1">
      <c r="A78" s="1"/>
      <c r="B78" s="14" t="s">
        <v>326</v>
      </c>
      <c r="C78" s="89" t="s">
        <v>327</v>
      </c>
      <c r="D78" s="89"/>
      <c r="E78" s="16">
        <v>2682699</v>
      </c>
      <c r="F78" s="16">
        <v>0</v>
      </c>
      <c r="G78" s="16">
        <v>2682699</v>
      </c>
      <c r="H78" s="16">
        <v>0</v>
      </c>
      <c r="I78" s="1"/>
    </row>
    <row r="79" spans="1:9" ht="19.5" customHeight="1">
      <c r="A79" s="1"/>
      <c r="B79" s="14" t="s">
        <v>328</v>
      </c>
      <c r="C79" s="89" t="s">
        <v>329</v>
      </c>
      <c r="D79" s="89"/>
      <c r="E79" s="16">
        <v>60000</v>
      </c>
      <c r="F79" s="16">
        <v>0</v>
      </c>
      <c r="G79" s="16">
        <v>60000</v>
      </c>
      <c r="H79" s="16">
        <v>0</v>
      </c>
      <c r="I79" s="1"/>
    </row>
    <row r="80" spans="1:9" ht="28.5" customHeight="1">
      <c r="A80" s="1"/>
      <c r="B80" s="14" t="s">
        <v>330</v>
      </c>
      <c r="C80" s="89" t="s">
        <v>331</v>
      </c>
      <c r="D80" s="89"/>
      <c r="E80" s="16">
        <v>1500</v>
      </c>
      <c r="F80" s="16">
        <v>0</v>
      </c>
      <c r="G80" s="16">
        <v>1500</v>
      </c>
      <c r="H80" s="16">
        <v>0</v>
      </c>
      <c r="I80" s="1"/>
    </row>
    <row r="81" spans="1:9" ht="13.5" customHeight="1">
      <c r="A81" s="1"/>
      <c r="B81" s="13" t="s">
        <v>332</v>
      </c>
      <c r="C81" s="88" t="s">
        <v>333</v>
      </c>
      <c r="D81" s="88"/>
      <c r="E81" s="15">
        <v>10000</v>
      </c>
      <c r="F81" s="15">
        <v>0</v>
      </c>
      <c r="G81" s="15">
        <v>10000</v>
      </c>
      <c r="H81" s="15">
        <v>0</v>
      </c>
      <c r="I81" s="1"/>
    </row>
    <row r="82" spans="1:9" ht="13.5" customHeight="1">
      <c r="A82" s="1"/>
      <c r="B82" s="14" t="s">
        <v>334</v>
      </c>
      <c r="C82" s="89" t="s">
        <v>335</v>
      </c>
      <c r="D82" s="89"/>
      <c r="E82" s="16">
        <v>10000</v>
      </c>
      <c r="F82" s="16">
        <v>0</v>
      </c>
      <c r="G82" s="16">
        <v>10000</v>
      </c>
      <c r="H82" s="16">
        <v>0</v>
      </c>
      <c r="I82" s="1"/>
    </row>
    <row r="83" spans="1:9" ht="27.75" customHeight="1">
      <c r="A83" s="1"/>
      <c r="B83" s="8" t="s">
        <v>0</v>
      </c>
      <c r="C83" s="90" t="s">
        <v>336</v>
      </c>
      <c r="D83" s="90"/>
      <c r="E83" s="10">
        <v>73277199</v>
      </c>
      <c r="F83" s="10">
        <v>70500000</v>
      </c>
      <c r="G83" s="10">
        <v>2777199</v>
      </c>
      <c r="H83" s="10">
        <v>0</v>
      </c>
      <c r="I83" s="1"/>
    </row>
    <row r="84" spans="1:9" ht="13.5" customHeight="1">
      <c r="A84" s="1"/>
      <c r="B84" s="13" t="s">
        <v>337</v>
      </c>
      <c r="C84" s="87" t="s">
        <v>338</v>
      </c>
      <c r="D84" s="87"/>
      <c r="E84" s="15">
        <v>52883607</v>
      </c>
      <c r="F84" s="15">
        <v>52883607</v>
      </c>
      <c r="G84" s="15">
        <v>0</v>
      </c>
      <c r="H84" s="15">
        <v>0</v>
      </c>
      <c r="I84" s="1"/>
    </row>
    <row r="85" spans="1:9" ht="13.5" customHeight="1">
      <c r="A85" s="1"/>
      <c r="B85" s="13" t="s">
        <v>339</v>
      </c>
      <c r="C85" s="88" t="s">
        <v>340</v>
      </c>
      <c r="D85" s="88"/>
      <c r="E85" s="15">
        <v>52883607</v>
      </c>
      <c r="F85" s="15">
        <v>52883607</v>
      </c>
      <c r="G85" s="15">
        <v>0</v>
      </c>
      <c r="H85" s="15">
        <v>0</v>
      </c>
      <c r="I85" s="1"/>
    </row>
    <row r="86" spans="1:9" ht="13.5" customHeight="1">
      <c r="A86" s="1"/>
      <c r="B86" s="13" t="s">
        <v>341</v>
      </c>
      <c r="C86" s="88" t="s">
        <v>342</v>
      </c>
      <c r="D86" s="88"/>
      <c r="E86" s="15">
        <v>6557700</v>
      </c>
      <c r="F86" s="15">
        <v>6557700</v>
      </c>
      <c r="G86" s="15">
        <v>0</v>
      </c>
      <c r="H86" s="15">
        <v>0</v>
      </c>
      <c r="I86" s="1"/>
    </row>
    <row r="87" spans="1:9" ht="13.5" customHeight="1">
      <c r="A87" s="1"/>
      <c r="B87" s="14" t="s">
        <v>343</v>
      </c>
      <c r="C87" s="89" t="s">
        <v>344</v>
      </c>
      <c r="D87" s="89"/>
      <c r="E87" s="16">
        <v>6557700</v>
      </c>
      <c r="F87" s="16">
        <v>6557700</v>
      </c>
      <c r="G87" s="16">
        <v>0</v>
      </c>
      <c r="H87" s="16">
        <v>0</v>
      </c>
      <c r="I87" s="1"/>
    </row>
    <row r="88" spans="1:9" ht="13.5" customHeight="1">
      <c r="A88" s="1"/>
      <c r="B88" s="13" t="s">
        <v>345</v>
      </c>
      <c r="C88" s="88" t="s">
        <v>346</v>
      </c>
      <c r="D88" s="88"/>
      <c r="E88" s="15">
        <v>45513900</v>
      </c>
      <c r="F88" s="15">
        <v>45513900</v>
      </c>
      <c r="G88" s="15">
        <v>0</v>
      </c>
      <c r="H88" s="15">
        <v>0</v>
      </c>
      <c r="I88" s="1"/>
    </row>
    <row r="89" spans="1:9" ht="13.5" customHeight="1">
      <c r="A89" s="1"/>
      <c r="B89" s="14" t="s">
        <v>347</v>
      </c>
      <c r="C89" s="89" t="s">
        <v>348</v>
      </c>
      <c r="D89" s="89"/>
      <c r="E89" s="16">
        <v>45513900</v>
      </c>
      <c r="F89" s="16">
        <v>45513900</v>
      </c>
      <c r="G89" s="16">
        <v>0</v>
      </c>
      <c r="H89" s="16">
        <v>0</v>
      </c>
      <c r="I89" s="1"/>
    </row>
    <row r="90" spans="1:9" ht="13.5" customHeight="1">
      <c r="A90" s="1"/>
      <c r="B90" s="13" t="s">
        <v>349</v>
      </c>
      <c r="C90" s="88" t="s">
        <v>350</v>
      </c>
      <c r="D90" s="88"/>
      <c r="E90" s="15">
        <v>812007</v>
      </c>
      <c r="F90" s="15">
        <v>812007</v>
      </c>
      <c r="G90" s="15">
        <v>0</v>
      </c>
      <c r="H90" s="15">
        <v>0</v>
      </c>
      <c r="I90" s="1"/>
    </row>
    <row r="91" spans="1:9" ht="28.5" customHeight="1">
      <c r="A91" s="1"/>
      <c r="B91" s="14" t="s">
        <v>351</v>
      </c>
      <c r="C91" s="89" t="s">
        <v>352</v>
      </c>
      <c r="D91" s="89"/>
      <c r="E91" s="16">
        <v>51480</v>
      </c>
      <c r="F91" s="16">
        <v>51480</v>
      </c>
      <c r="G91" s="16">
        <v>0</v>
      </c>
      <c r="H91" s="16">
        <v>0</v>
      </c>
      <c r="I91" s="1"/>
    </row>
    <row r="92" spans="1:9" ht="13.5" customHeight="1">
      <c r="A92" s="1"/>
      <c r="B92" s="14" t="s">
        <v>353</v>
      </c>
      <c r="C92" s="89" t="s">
        <v>354</v>
      </c>
      <c r="D92" s="89"/>
      <c r="E92" s="16">
        <v>410700</v>
      </c>
      <c r="F92" s="16">
        <v>410700</v>
      </c>
      <c r="G92" s="16">
        <v>0</v>
      </c>
      <c r="H92" s="16">
        <v>0</v>
      </c>
      <c r="I92" s="1"/>
    </row>
    <row r="93" spans="1:9" ht="28.5" customHeight="1">
      <c r="A93" s="1"/>
      <c r="B93" s="14" t="s">
        <v>355</v>
      </c>
      <c r="C93" s="89" t="s">
        <v>356</v>
      </c>
      <c r="D93" s="89"/>
      <c r="E93" s="16">
        <v>349827</v>
      </c>
      <c r="F93" s="16">
        <v>349827</v>
      </c>
      <c r="G93" s="16">
        <v>0</v>
      </c>
      <c r="H93" s="16">
        <v>0</v>
      </c>
      <c r="I93" s="1"/>
    </row>
    <row r="94" spans="1:9" ht="27.75" customHeight="1">
      <c r="A94" s="1"/>
      <c r="B94" s="8" t="s">
        <v>357</v>
      </c>
      <c r="C94" s="90" t="s">
        <v>358</v>
      </c>
      <c r="D94" s="90"/>
      <c r="E94" s="10">
        <v>126160806</v>
      </c>
      <c r="F94" s="10">
        <v>123383607</v>
      </c>
      <c r="G94" s="10">
        <v>2777199</v>
      </c>
      <c r="H94" s="10">
        <v>0</v>
      </c>
      <c r="I94" s="1"/>
    </row>
    <row r="95" spans="1:9" ht="36.7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5.75" customHeight="1">
      <c r="A96" s="1"/>
      <c r="B96" s="1"/>
      <c r="C96" s="92" t="s">
        <v>196</v>
      </c>
      <c r="D96" s="92"/>
      <c r="E96" s="1"/>
      <c r="F96" s="91" t="s">
        <v>197</v>
      </c>
      <c r="G96" s="91"/>
      <c r="H96" s="91"/>
      <c r="I96" s="1"/>
    </row>
    <row r="97" spans="1:9" ht="409.5" customHeight="1">
      <c r="A97" s="1"/>
      <c r="B97" s="1"/>
      <c r="C97" s="1"/>
      <c r="D97" s="1"/>
      <c r="E97" s="1"/>
      <c r="F97" s="1"/>
      <c r="G97" s="1"/>
      <c r="H97" s="1"/>
      <c r="I97" s="1"/>
    </row>
  </sheetData>
  <mergeCells count="96">
    <mergeCell ref="F96:H96"/>
    <mergeCell ref="C92:D92"/>
    <mergeCell ref="C93:D93"/>
    <mergeCell ref="C94:D94"/>
    <mergeCell ref="C96:D96"/>
    <mergeCell ref="C88:D88"/>
    <mergeCell ref="C89:D89"/>
    <mergeCell ref="C90:D90"/>
    <mergeCell ref="C91:D91"/>
    <mergeCell ref="C84:D84"/>
    <mergeCell ref="C85:D85"/>
    <mergeCell ref="C86:D86"/>
    <mergeCell ref="C87:D87"/>
    <mergeCell ref="C80:D80"/>
    <mergeCell ref="C81:D81"/>
    <mergeCell ref="C82:D82"/>
    <mergeCell ref="C83:D83"/>
    <mergeCell ref="C76:D76"/>
    <mergeCell ref="C77:D77"/>
    <mergeCell ref="C78:D78"/>
    <mergeCell ref="C79:D79"/>
    <mergeCell ref="C72:D72"/>
    <mergeCell ref="C73:D73"/>
    <mergeCell ref="C74:D74"/>
    <mergeCell ref="C75:D75"/>
    <mergeCell ref="C68:D68"/>
    <mergeCell ref="C69:D69"/>
    <mergeCell ref="C70:D70"/>
    <mergeCell ref="C71:D71"/>
    <mergeCell ref="C64:D64"/>
    <mergeCell ref="C65:D65"/>
    <mergeCell ref="C66:D66"/>
    <mergeCell ref="C67:D67"/>
    <mergeCell ref="C60:D60"/>
    <mergeCell ref="C61:D61"/>
    <mergeCell ref="C62:D62"/>
    <mergeCell ref="C63:D63"/>
    <mergeCell ref="C56:D56"/>
    <mergeCell ref="C57:D57"/>
    <mergeCell ref="C58:D58"/>
    <mergeCell ref="C59:D59"/>
    <mergeCell ref="C52:D52"/>
    <mergeCell ref="C53:D53"/>
    <mergeCell ref="C54:D54"/>
    <mergeCell ref="C55:D55"/>
    <mergeCell ref="C48:D48"/>
    <mergeCell ref="C49:D49"/>
    <mergeCell ref="C50:D50"/>
    <mergeCell ref="C51:D51"/>
    <mergeCell ref="C44:D44"/>
    <mergeCell ref="C45:D45"/>
    <mergeCell ref="C46:D46"/>
    <mergeCell ref="C47:D47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B9:H9"/>
    <mergeCell ref="B11:C11"/>
    <mergeCell ref="B12:C12"/>
    <mergeCell ref="B14:B15"/>
    <mergeCell ref="C14:D15"/>
    <mergeCell ref="E14:E15"/>
    <mergeCell ref="F14:F15"/>
    <mergeCell ref="G14:H14"/>
    <mergeCell ref="E7:H7"/>
    <mergeCell ref="F4:H4"/>
    <mergeCell ref="F2:H2"/>
    <mergeCell ref="B8:H8"/>
    <mergeCell ref="F3:H3"/>
    <mergeCell ref="F5:H5"/>
    <mergeCell ref="F6:H6"/>
  </mergeCells>
  <printOptions/>
  <pageMargins left="0.2755905511811024" right="0.2755905511811024" top="0.6692913385826772" bottom="0.6692913385826772" header="0.5118110236220472" footer="0.5118110236220472"/>
  <pageSetup fitToHeight="3" fitToWidth="1" horizontalDpi="300" verticalDpi="300" orientation="portrait" pageOrder="overThenDown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80"/>
  <sheetViews>
    <sheetView showZeros="0" zoomScale="150" zoomScaleNormal="150" workbookViewId="0" topLeftCell="B1">
      <selection activeCell="E2" sqref="E2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12.140625" style="0" customWidth="1"/>
    <col min="8" max="8" width="12.00390625" style="0" customWidth="1"/>
    <col min="9" max="9" width="11.8515625" style="0" customWidth="1"/>
    <col min="10" max="10" width="12.00390625" style="0" customWidth="1"/>
    <col min="11" max="11" width="10.7109375" style="0" customWidth="1"/>
    <col min="12" max="12" width="10.140625" style="0" customWidth="1"/>
    <col min="13" max="13" width="7.57421875" style="0" customWidth="1"/>
    <col min="14" max="14" width="10.8515625" style="0" customWidth="1"/>
    <col min="15" max="15" width="10.00390625" style="0" customWidth="1"/>
    <col min="16" max="16" width="9.7109375" style="0" customWidth="1"/>
    <col min="17" max="17" width="7.57421875" style="0" customWidth="1"/>
    <col min="18" max="18" width="11.8515625" style="0" customWidth="1"/>
    <col min="19" max="20" width="8.8515625" style="0" hidden="1" customWidth="1"/>
  </cols>
  <sheetData>
    <row r="1" spans="1:19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6" t="s">
        <v>198</v>
      </c>
      <c r="O2" s="117"/>
      <c r="P2" s="117"/>
      <c r="Q2" s="117"/>
      <c r="R2" s="20"/>
      <c r="S2" s="1"/>
    </row>
    <row r="3" spans="1:19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18" t="s">
        <v>359</v>
      </c>
      <c r="O3" s="118"/>
      <c r="P3" s="118"/>
      <c r="Q3" s="118"/>
      <c r="R3" s="20"/>
      <c r="S3" s="1"/>
    </row>
    <row r="4" spans="1:19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18" t="s">
        <v>360</v>
      </c>
      <c r="O4" s="118"/>
      <c r="P4" s="118"/>
      <c r="Q4" s="119"/>
      <c r="R4" s="21"/>
      <c r="S4" s="1"/>
    </row>
    <row r="5" spans="1:19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18" t="s">
        <v>362</v>
      </c>
      <c r="O5" s="118"/>
      <c r="P5" s="118"/>
      <c r="Q5" s="119"/>
      <c r="R5" s="21"/>
      <c r="S5" s="1"/>
    </row>
    <row r="6" spans="1:19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8" t="s">
        <v>361</v>
      </c>
      <c r="O6" s="118"/>
      <c r="P6" s="118"/>
      <c r="Q6" s="118"/>
      <c r="R6" s="20"/>
      <c r="S6" s="1"/>
    </row>
    <row r="7" spans="1:19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7" t="s">
        <v>0</v>
      </c>
      <c r="O7" s="18"/>
      <c r="P7" s="18"/>
      <c r="Q7" s="18"/>
      <c r="R7" s="19"/>
      <c r="S7" s="1"/>
    </row>
    <row r="8" spans="1:19" ht="18.75" customHeight="1">
      <c r="A8" s="1"/>
      <c r="B8" s="103" t="s">
        <v>1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"/>
    </row>
    <row r="9" spans="1:19" ht="19.5" customHeight="1">
      <c r="A9" s="1"/>
      <c r="B9" s="103" t="s">
        <v>2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"/>
    </row>
    <row r="10" spans="1:19" ht="4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0.5" customHeight="1">
      <c r="A11" s="1"/>
      <c r="B11" s="110" t="s">
        <v>3</v>
      </c>
      <c r="C11" s="110"/>
      <c r="D11" s="110"/>
      <c r="E11" s="11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" customHeight="1">
      <c r="A12" s="1"/>
      <c r="B12" s="111" t="s">
        <v>4</v>
      </c>
      <c r="C12" s="111"/>
      <c r="D12" s="111"/>
      <c r="E12" s="11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 t="s">
        <v>5</v>
      </c>
      <c r="S13" s="1"/>
    </row>
    <row r="14" spans="1:19" ht="16.5" customHeight="1">
      <c r="A14" s="1"/>
      <c r="B14" s="115" t="s">
        <v>6</v>
      </c>
      <c r="C14" s="115" t="s">
        <v>7</v>
      </c>
      <c r="D14" s="115" t="s">
        <v>8</v>
      </c>
      <c r="E14" s="115" t="s">
        <v>9</v>
      </c>
      <c r="F14" s="115"/>
      <c r="G14" s="112" t="s">
        <v>10</v>
      </c>
      <c r="H14" s="112"/>
      <c r="I14" s="112"/>
      <c r="J14" s="112"/>
      <c r="K14" s="112"/>
      <c r="L14" s="112" t="s">
        <v>11</v>
      </c>
      <c r="M14" s="112"/>
      <c r="N14" s="112"/>
      <c r="O14" s="112"/>
      <c r="P14" s="112"/>
      <c r="Q14" s="112"/>
      <c r="R14" s="112" t="s">
        <v>12</v>
      </c>
      <c r="S14" s="1"/>
    </row>
    <row r="15" spans="1:19" ht="12" customHeight="1">
      <c r="A15" s="1"/>
      <c r="B15" s="115"/>
      <c r="C15" s="115"/>
      <c r="D15" s="115"/>
      <c r="E15" s="115"/>
      <c r="F15" s="115"/>
      <c r="G15" s="112" t="s">
        <v>13</v>
      </c>
      <c r="H15" s="86" t="s">
        <v>14</v>
      </c>
      <c r="I15" s="114" t="s">
        <v>15</v>
      </c>
      <c r="J15" s="114"/>
      <c r="K15" s="114" t="s">
        <v>16</v>
      </c>
      <c r="L15" s="112" t="s">
        <v>13</v>
      </c>
      <c r="M15" s="86" t="s">
        <v>17</v>
      </c>
      <c r="N15" s="86" t="s">
        <v>14</v>
      </c>
      <c r="O15" s="114" t="s">
        <v>15</v>
      </c>
      <c r="P15" s="114"/>
      <c r="Q15" s="114" t="s">
        <v>16</v>
      </c>
      <c r="R15" s="112"/>
      <c r="S15" s="1"/>
    </row>
    <row r="16" spans="1:19" ht="48.75" customHeight="1">
      <c r="A16" s="1"/>
      <c r="B16" s="115"/>
      <c r="C16" s="115"/>
      <c r="D16" s="115"/>
      <c r="E16" s="115"/>
      <c r="F16" s="115"/>
      <c r="G16" s="112"/>
      <c r="H16" s="86"/>
      <c r="I16" s="4" t="s">
        <v>18</v>
      </c>
      <c r="J16" s="3" t="s">
        <v>19</v>
      </c>
      <c r="K16" s="114"/>
      <c r="L16" s="112"/>
      <c r="M16" s="86"/>
      <c r="N16" s="86"/>
      <c r="O16" s="4" t="s">
        <v>18</v>
      </c>
      <c r="P16" s="3" t="s">
        <v>19</v>
      </c>
      <c r="Q16" s="114"/>
      <c r="R16" s="112"/>
      <c r="S16" s="1"/>
    </row>
    <row r="17" spans="1:19" ht="12" customHeight="1">
      <c r="A17" s="1"/>
      <c r="B17" s="3" t="s">
        <v>20</v>
      </c>
      <c r="C17" s="3" t="s">
        <v>21</v>
      </c>
      <c r="D17" s="3" t="s">
        <v>22</v>
      </c>
      <c r="E17" s="86" t="s">
        <v>23</v>
      </c>
      <c r="F17" s="86"/>
      <c r="G17" s="3" t="s">
        <v>24</v>
      </c>
      <c r="H17" s="3" t="s">
        <v>25</v>
      </c>
      <c r="I17" s="3" t="s">
        <v>26</v>
      </c>
      <c r="J17" s="3" t="s">
        <v>27</v>
      </c>
      <c r="K17" s="3" t="s">
        <v>28</v>
      </c>
      <c r="L17" s="3" t="s">
        <v>29</v>
      </c>
      <c r="M17" s="3" t="s">
        <v>30</v>
      </c>
      <c r="N17" s="3" t="s">
        <v>31</v>
      </c>
      <c r="O17" s="3" t="s">
        <v>32</v>
      </c>
      <c r="P17" s="3" t="s">
        <v>33</v>
      </c>
      <c r="Q17" s="3" t="s">
        <v>34</v>
      </c>
      <c r="R17" s="3" t="s">
        <v>35</v>
      </c>
      <c r="S17" s="1"/>
    </row>
    <row r="18" spans="1:19" ht="18" customHeight="1">
      <c r="A18" s="1"/>
      <c r="B18" s="5" t="s">
        <v>36</v>
      </c>
      <c r="C18" s="5" t="s">
        <v>0</v>
      </c>
      <c r="D18" s="6" t="s">
        <v>0</v>
      </c>
      <c r="E18" s="83" t="s">
        <v>37</v>
      </c>
      <c r="F18" s="83"/>
      <c r="G18" s="10">
        <v>26984590</v>
      </c>
      <c r="H18" s="10">
        <v>26553971</v>
      </c>
      <c r="I18" s="10">
        <v>15896506</v>
      </c>
      <c r="J18" s="10">
        <v>1669438</v>
      </c>
      <c r="K18" s="10">
        <v>420619</v>
      </c>
      <c r="L18" s="10">
        <v>270799</v>
      </c>
      <c r="M18" s="10">
        <v>0</v>
      </c>
      <c r="N18" s="10">
        <v>270799</v>
      </c>
      <c r="O18" s="10">
        <v>95000</v>
      </c>
      <c r="P18" s="10">
        <v>60000</v>
      </c>
      <c r="Q18" s="10">
        <v>0</v>
      </c>
      <c r="R18" s="10">
        <v>27255389</v>
      </c>
      <c r="S18" s="1"/>
    </row>
    <row r="19" spans="1:19" ht="18" customHeight="1">
      <c r="A19" s="1"/>
      <c r="B19" s="5" t="s">
        <v>38</v>
      </c>
      <c r="C19" s="5" t="s">
        <v>0</v>
      </c>
      <c r="D19" s="6" t="s">
        <v>0</v>
      </c>
      <c r="E19" s="83" t="s">
        <v>37</v>
      </c>
      <c r="F19" s="83"/>
      <c r="G19" s="10">
        <v>26984590</v>
      </c>
      <c r="H19" s="10">
        <v>26553971</v>
      </c>
      <c r="I19" s="10">
        <v>15896506</v>
      </c>
      <c r="J19" s="10">
        <v>1669438</v>
      </c>
      <c r="K19" s="10">
        <v>420619</v>
      </c>
      <c r="L19" s="10">
        <v>270799</v>
      </c>
      <c r="M19" s="10">
        <v>0</v>
      </c>
      <c r="N19" s="10">
        <v>270799</v>
      </c>
      <c r="O19" s="10">
        <v>95000</v>
      </c>
      <c r="P19" s="10">
        <v>60000</v>
      </c>
      <c r="Q19" s="10">
        <v>0</v>
      </c>
      <c r="R19" s="10">
        <v>27255389</v>
      </c>
      <c r="S19" s="1"/>
    </row>
    <row r="20" spans="1:19" ht="13.5" customHeight="1">
      <c r="A20" s="1"/>
      <c r="B20" s="5" t="s">
        <v>0</v>
      </c>
      <c r="C20" s="5" t="s">
        <v>39</v>
      </c>
      <c r="D20" s="6" t="s">
        <v>0</v>
      </c>
      <c r="E20" s="83" t="s">
        <v>40</v>
      </c>
      <c r="F20" s="83"/>
      <c r="G20" s="10">
        <v>12856069</v>
      </c>
      <c r="H20" s="10">
        <v>12856069</v>
      </c>
      <c r="I20" s="10">
        <v>9609501</v>
      </c>
      <c r="J20" s="10">
        <v>856748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12856069</v>
      </c>
      <c r="S20" s="1"/>
    </row>
    <row r="21" spans="1:19" ht="42" customHeight="1">
      <c r="A21" s="1"/>
      <c r="B21" s="7" t="s">
        <v>41</v>
      </c>
      <c r="C21" s="7" t="s">
        <v>42</v>
      </c>
      <c r="D21" s="7" t="s">
        <v>43</v>
      </c>
      <c r="E21" s="84" t="s">
        <v>44</v>
      </c>
      <c r="F21" s="84"/>
      <c r="G21" s="11">
        <v>12856069</v>
      </c>
      <c r="H21" s="11">
        <v>12856069</v>
      </c>
      <c r="I21" s="11">
        <v>9609501</v>
      </c>
      <c r="J21" s="11">
        <v>856748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0">
        <v>12856069</v>
      </c>
      <c r="S21" s="1"/>
    </row>
    <row r="22" spans="1:19" ht="13.5" customHeight="1">
      <c r="A22" s="1"/>
      <c r="B22" s="5" t="s">
        <v>0</v>
      </c>
      <c r="C22" s="5" t="s">
        <v>45</v>
      </c>
      <c r="D22" s="6" t="s">
        <v>0</v>
      </c>
      <c r="E22" s="83" t="s">
        <v>46</v>
      </c>
      <c r="F22" s="83"/>
      <c r="G22" s="10">
        <v>2588972</v>
      </c>
      <c r="H22" s="10">
        <v>2588972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2588972</v>
      </c>
      <c r="S22" s="1"/>
    </row>
    <row r="23" spans="1:19" ht="18" customHeight="1">
      <c r="A23" s="1"/>
      <c r="B23" s="7" t="s">
        <v>47</v>
      </c>
      <c r="C23" s="7" t="s">
        <v>48</v>
      </c>
      <c r="D23" s="7" t="s">
        <v>49</v>
      </c>
      <c r="E23" s="84" t="s">
        <v>50</v>
      </c>
      <c r="F23" s="84"/>
      <c r="G23" s="11">
        <v>1540096</v>
      </c>
      <c r="H23" s="11">
        <v>1540096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0">
        <v>1540096</v>
      </c>
      <c r="S23" s="1"/>
    </row>
    <row r="24" spans="1:19" ht="25.5" customHeight="1">
      <c r="A24" s="1"/>
      <c r="B24" s="7" t="s">
        <v>51</v>
      </c>
      <c r="C24" s="7" t="s">
        <v>52</v>
      </c>
      <c r="D24" s="7" t="s">
        <v>53</v>
      </c>
      <c r="E24" s="84" t="s">
        <v>54</v>
      </c>
      <c r="F24" s="84"/>
      <c r="G24" s="11">
        <v>699049</v>
      </c>
      <c r="H24" s="11">
        <v>699049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0">
        <v>699049</v>
      </c>
      <c r="S24" s="1"/>
    </row>
    <row r="25" spans="1:19" ht="18" customHeight="1">
      <c r="A25" s="1"/>
      <c r="B25" s="7" t="s">
        <v>55</v>
      </c>
      <c r="C25" s="7" t="s">
        <v>56</v>
      </c>
      <c r="D25" s="7" t="s">
        <v>57</v>
      </c>
      <c r="E25" s="84" t="s">
        <v>58</v>
      </c>
      <c r="F25" s="84"/>
      <c r="G25" s="11">
        <v>349827</v>
      </c>
      <c r="H25" s="11">
        <v>349827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0">
        <v>349827</v>
      </c>
      <c r="S25" s="1"/>
    </row>
    <row r="26" spans="1:19" ht="18" customHeight="1">
      <c r="A26" s="1"/>
      <c r="B26" s="5" t="s">
        <v>0</v>
      </c>
      <c r="C26" s="5" t="s">
        <v>59</v>
      </c>
      <c r="D26" s="6" t="s">
        <v>0</v>
      </c>
      <c r="E26" s="83" t="s">
        <v>60</v>
      </c>
      <c r="F26" s="83"/>
      <c r="G26" s="10">
        <v>5112386</v>
      </c>
      <c r="H26" s="10">
        <v>5112386</v>
      </c>
      <c r="I26" s="10">
        <v>3492384</v>
      </c>
      <c r="J26" s="10">
        <v>18866</v>
      </c>
      <c r="K26" s="10">
        <v>0</v>
      </c>
      <c r="L26" s="10">
        <v>187799</v>
      </c>
      <c r="M26" s="10">
        <v>0</v>
      </c>
      <c r="N26" s="10">
        <v>187799</v>
      </c>
      <c r="O26" s="10">
        <v>95000</v>
      </c>
      <c r="P26" s="10">
        <v>0</v>
      </c>
      <c r="Q26" s="10">
        <v>0</v>
      </c>
      <c r="R26" s="10">
        <v>5300185</v>
      </c>
      <c r="S26" s="1"/>
    </row>
    <row r="27" spans="1:19" ht="18" customHeight="1">
      <c r="A27" s="1"/>
      <c r="B27" s="7" t="s">
        <v>61</v>
      </c>
      <c r="C27" s="7" t="s">
        <v>62</v>
      </c>
      <c r="D27" s="7" t="s">
        <v>63</v>
      </c>
      <c r="E27" s="84" t="s">
        <v>64</v>
      </c>
      <c r="F27" s="84"/>
      <c r="G27" s="11">
        <v>50000</v>
      </c>
      <c r="H27" s="11">
        <v>50000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0">
        <v>50000</v>
      </c>
      <c r="S27" s="1"/>
    </row>
    <row r="28" spans="1:19" ht="25.5" customHeight="1">
      <c r="A28" s="1"/>
      <c r="B28" s="7" t="s">
        <v>65</v>
      </c>
      <c r="C28" s="7" t="s">
        <v>66</v>
      </c>
      <c r="D28" s="7" t="s">
        <v>63</v>
      </c>
      <c r="E28" s="84" t="s">
        <v>67</v>
      </c>
      <c r="F28" s="84"/>
      <c r="G28" s="11">
        <v>30000</v>
      </c>
      <c r="H28" s="11">
        <v>30000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0">
        <v>30000</v>
      </c>
      <c r="S28" s="1"/>
    </row>
    <row r="29" spans="1:19" ht="33.75" customHeight="1">
      <c r="A29" s="1"/>
      <c r="B29" s="7" t="s">
        <v>68</v>
      </c>
      <c r="C29" s="7" t="s">
        <v>69</v>
      </c>
      <c r="D29" s="7" t="s">
        <v>70</v>
      </c>
      <c r="E29" s="84" t="s">
        <v>71</v>
      </c>
      <c r="F29" s="84"/>
      <c r="G29" s="11">
        <v>4278986</v>
      </c>
      <c r="H29" s="11">
        <v>4278986</v>
      </c>
      <c r="I29" s="11">
        <v>3457384</v>
      </c>
      <c r="J29" s="11">
        <v>18866</v>
      </c>
      <c r="K29" s="11">
        <v>0</v>
      </c>
      <c r="L29" s="11">
        <v>187799</v>
      </c>
      <c r="M29" s="11">
        <v>0</v>
      </c>
      <c r="N29" s="11">
        <v>187799</v>
      </c>
      <c r="O29" s="11">
        <v>95000</v>
      </c>
      <c r="P29" s="11">
        <v>0</v>
      </c>
      <c r="Q29" s="11">
        <v>0</v>
      </c>
      <c r="R29" s="10">
        <v>4466785</v>
      </c>
      <c r="S29" s="1"/>
    </row>
    <row r="30" spans="1:19" ht="49.5" customHeight="1">
      <c r="A30" s="1"/>
      <c r="B30" s="7" t="s">
        <v>72</v>
      </c>
      <c r="C30" s="7" t="s">
        <v>73</v>
      </c>
      <c r="D30" s="7" t="s">
        <v>74</v>
      </c>
      <c r="E30" s="84" t="s">
        <v>75</v>
      </c>
      <c r="F30" s="84"/>
      <c r="G30" s="11">
        <v>150000</v>
      </c>
      <c r="H30" s="11">
        <v>150000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0">
        <v>150000</v>
      </c>
      <c r="S30" s="1"/>
    </row>
    <row r="31" spans="1:19" ht="13.5" customHeight="1">
      <c r="A31" s="1"/>
      <c r="B31" s="7" t="s">
        <v>76</v>
      </c>
      <c r="C31" s="7" t="s">
        <v>77</v>
      </c>
      <c r="D31" s="7" t="s">
        <v>78</v>
      </c>
      <c r="E31" s="84" t="s">
        <v>79</v>
      </c>
      <c r="F31" s="84"/>
      <c r="G31" s="11">
        <v>42700</v>
      </c>
      <c r="H31" s="11">
        <v>42700</v>
      </c>
      <c r="I31" s="11">
        <v>35000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0">
        <v>42700</v>
      </c>
      <c r="S31" s="1"/>
    </row>
    <row r="32" spans="1:19" ht="18" customHeight="1">
      <c r="A32" s="1"/>
      <c r="B32" s="7" t="s">
        <v>80</v>
      </c>
      <c r="C32" s="7" t="s">
        <v>81</v>
      </c>
      <c r="D32" s="7" t="s">
        <v>82</v>
      </c>
      <c r="E32" s="84" t="s">
        <v>83</v>
      </c>
      <c r="F32" s="84"/>
      <c r="G32" s="11">
        <v>560700</v>
      </c>
      <c r="H32" s="11">
        <v>560700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0">
        <v>560700</v>
      </c>
      <c r="S32" s="1"/>
    </row>
    <row r="33" spans="1:19" ht="18" customHeight="1">
      <c r="A33" s="1"/>
      <c r="B33" s="5" t="s">
        <v>0</v>
      </c>
      <c r="C33" s="5" t="s">
        <v>84</v>
      </c>
      <c r="D33" s="6" t="s">
        <v>0</v>
      </c>
      <c r="E33" s="83" t="s">
        <v>85</v>
      </c>
      <c r="F33" s="83"/>
      <c r="G33" s="10">
        <v>6012344</v>
      </c>
      <c r="H33" s="10">
        <v>5727344</v>
      </c>
      <c r="I33" s="10">
        <v>2794621</v>
      </c>
      <c r="J33" s="10">
        <v>793824</v>
      </c>
      <c r="K33" s="10">
        <v>285000</v>
      </c>
      <c r="L33" s="10">
        <v>60000</v>
      </c>
      <c r="M33" s="10">
        <v>0</v>
      </c>
      <c r="N33" s="10">
        <v>60000</v>
      </c>
      <c r="O33" s="10">
        <v>0</v>
      </c>
      <c r="P33" s="10">
        <v>60000</v>
      </c>
      <c r="Q33" s="10">
        <v>0</v>
      </c>
      <c r="R33" s="10">
        <v>6072344</v>
      </c>
      <c r="S33" s="1"/>
    </row>
    <row r="34" spans="1:19" ht="18" customHeight="1">
      <c r="A34" s="1"/>
      <c r="B34" s="7" t="s">
        <v>86</v>
      </c>
      <c r="C34" s="7" t="s">
        <v>87</v>
      </c>
      <c r="D34" s="7" t="s">
        <v>88</v>
      </c>
      <c r="E34" s="84" t="s">
        <v>89</v>
      </c>
      <c r="F34" s="84"/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60000</v>
      </c>
      <c r="M34" s="11">
        <v>0</v>
      </c>
      <c r="N34" s="11">
        <v>60000</v>
      </c>
      <c r="O34" s="11">
        <v>0</v>
      </c>
      <c r="P34" s="11">
        <v>60000</v>
      </c>
      <c r="Q34" s="11">
        <v>0</v>
      </c>
      <c r="R34" s="10">
        <v>60000</v>
      </c>
      <c r="S34" s="1"/>
    </row>
    <row r="35" spans="1:19" ht="33.75" customHeight="1">
      <c r="A35" s="1"/>
      <c r="B35" s="7" t="s">
        <v>90</v>
      </c>
      <c r="C35" s="7" t="s">
        <v>91</v>
      </c>
      <c r="D35" s="7" t="s">
        <v>88</v>
      </c>
      <c r="E35" s="84" t="s">
        <v>92</v>
      </c>
      <c r="F35" s="84"/>
      <c r="G35" s="11">
        <v>285000</v>
      </c>
      <c r="H35" s="11">
        <v>0</v>
      </c>
      <c r="I35" s="11">
        <v>0</v>
      </c>
      <c r="J35" s="11">
        <v>0</v>
      </c>
      <c r="K35" s="11">
        <v>285000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0">
        <v>285000</v>
      </c>
      <c r="S35" s="1"/>
    </row>
    <row r="36" spans="1:19" ht="13.5" customHeight="1">
      <c r="A36" s="1"/>
      <c r="B36" s="7" t="s">
        <v>93</v>
      </c>
      <c r="C36" s="7" t="s">
        <v>94</v>
      </c>
      <c r="D36" s="7" t="s">
        <v>88</v>
      </c>
      <c r="E36" s="84" t="s">
        <v>95</v>
      </c>
      <c r="F36" s="84"/>
      <c r="G36" s="11">
        <v>5727344</v>
      </c>
      <c r="H36" s="11">
        <v>5727344</v>
      </c>
      <c r="I36" s="11">
        <v>2794621</v>
      </c>
      <c r="J36" s="11">
        <v>793824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0">
        <v>5727344</v>
      </c>
      <c r="S36" s="1"/>
    </row>
    <row r="37" spans="1:19" ht="13.5" customHeight="1">
      <c r="A37" s="1"/>
      <c r="B37" s="5" t="s">
        <v>0</v>
      </c>
      <c r="C37" s="5" t="s">
        <v>96</v>
      </c>
      <c r="D37" s="6" t="s">
        <v>0</v>
      </c>
      <c r="E37" s="83" t="s">
        <v>97</v>
      </c>
      <c r="F37" s="83"/>
      <c r="G37" s="10">
        <v>404819</v>
      </c>
      <c r="H37" s="10">
        <v>269200</v>
      </c>
      <c r="I37" s="10">
        <v>0</v>
      </c>
      <c r="J37" s="10">
        <v>0</v>
      </c>
      <c r="K37" s="10">
        <v>135619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404819</v>
      </c>
      <c r="S37" s="1"/>
    </row>
    <row r="38" spans="1:19" ht="13.5" customHeight="1">
      <c r="A38" s="1"/>
      <c r="B38" s="7" t="s">
        <v>98</v>
      </c>
      <c r="C38" s="7" t="s">
        <v>99</v>
      </c>
      <c r="D38" s="7" t="s">
        <v>100</v>
      </c>
      <c r="E38" s="84" t="s">
        <v>101</v>
      </c>
      <c r="F38" s="84"/>
      <c r="G38" s="11">
        <v>50000</v>
      </c>
      <c r="H38" s="11">
        <v>50000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0">
        <v>50000</v>
      </c>
      <c r="S38" s="1"/>
    </row>
    <row r="39" spans="1:19" ht="18" customHeight="1">
      <c r="A39" s="1"/>
      <c r="B39" s="7" t="s">
        <v>102</v>
      </c>
      <c r="C39" s="7" t="s">
        <v>103</v>
      </c>
      <c r="D39" s="7" t="s">
        <v>104</v>
      </c>
      <c r="E39" s="84" t="s">
        <v>105</v>
      </c>
      <c r="F39" s="84"/>
      <c r="G39" s="11">
        <v>135619</v>
      </c>
      <c r="H39" s="11">
        <v>0</v>
      </c>
      <c r="I39" s="11">
        <v>0</v>
      </c>
      <c r="J39" s="11">
        <v>0</v>
      </c>
      <c r="K39" s="11">
        <v>135619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0">
        <v>135619</v>
      </c>
      <c r="S39" s="1"/>
    </row>
    <row r="40" spans="1:19" ht="25.5" customHeight="1">
      <c r="A40" s="1"/>
      <c r="B40" s="7" t="s">
        <v>106</v>
      </c>
      <c r="C40" s="7" t="s">
        <v>107</v>
      </c>
      <c r="D40" s="7" t="s">
        <v>108</v>
      </c>
      <c r="E40" s="84" t="s">
        <v>109</v>
      </c>
      <c r="F40" s="84"/>
      <c r="G40" s="11">
        <v>200000</v>
      </c>
      <c r="H40" s="11">
        <v>200000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0">
        <v>200000</v>
      </c>
      <c r="S40" s="1"/>
    </row>
    <row r="41" spans="1:19" ht="18" customHeight="1">
      <c r="A41" s="1"/>
      <c r="B41" s="7" t="s">
        <v>110</v>
      </c>
      <c r="C41" s="7" t="s">
        <v>111</v>
      </c>
      <c r="D41" s="7" t="s">
        <v>104</v>
      </c>
      <c r="E41" s="84" t="s">
        <v>112</v>
      </c>
      <c r="F41" s="84"/>
      <c r="G41" s="11">
        <v>19200</v>
      </c>
      <c r="H41" s="11">
        <v>19200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0">
        <v>19200</v>
      </c>
      <c r="S41" s="1"/>
    </row>
    <row r="42" spans="1:19" ht="13.5" customHeight="1">
      <c r="A42" s="1"/>
      <c r="B42" s="5" t="s">
        <v>0</v>
      </c>
      <c r="C42" s="5" t="s">
        <v>113</v>
      </c>
      <c r="D42" s="6" t="s">
        <v>0</v>
      </c>
      <c r="E42" s="83" t="s">
        <v>114</v>
      </c>
      <c r="F42" s="83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23000</v>
      </c>
      <c r="M42" s="10">
        <v>0</v>
      </c>
      <c r="N42" s="10">
        <v>23000</v>
      </c>
      <c r="O42" s="10">
        <v>0</v>
      </c>
      <c r="P42" s="10">
        <v>0</v>
      </c>
      <c r="Q42" s="10">
        <v>0</v>
      </c>
      <c r="R42" s="10">
        <v>23000</v>
      </c>
      <c r="S42" s="1"/>
    </row>
    <row r="43" spans="1:19" ht="18" customHeight="1">
      <c r="A43" s="1"/>
      <c r="B43" s="7" t="s">
        <v>115</v>
      </c>
      <c r="C43" s="7" t="s">
        <v>116</v>
      </c>
      <c r="D43" s="7" t="s">
        <v>117</v>
      </c>
      <c r="E43" s="84" t="s">
        <v>118</v>
      </c>
      <c r="F43" s="84"/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23000</v>
      </c>
      <c r="M43" s="11">
        <v>0</v>
      </c>
      <c r="N43" s="11">
        <v>23000</v>
      </c>
      <c r="O43" s="11">
        <v>0</v>
      </c>
      <c r="P43" s="11">
        <v>0</v>
      </c>
      <c r="Q43" s="11">
        <v>0</v>
      </c>
      <c r="R43" s="10">
        <v>23000</v>
      </c>
      <c r="S43" s="1"/>
    </row>
    <row r="44" spans="1:19" ht="13.5" customHeight="1">
      <c r="A44" s="1"/>
      <c r="B44" s="5" t="s">
        <v>0</v>
      </c>
      <c r="C44" s="5" t="s">
        <v>119</v>
      </c>
      <c r="D44" s="6" t="s">
        <v>0</v>
      </c>
      <c r="E44" s="83" t="s">
        <v>120</v>
      </c>
      <c r="F44" s="83"/>
      <c r="G44" s="10">
        <v>10000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10000</v>
      </c>
      <c r="S44" s="1"/>
    </row>
    <row r="45" spans="1:19" ht="13.5" customHeight="1">
      <c r="A45" s="1"/>
      <c r="B45" s="7" t="s">
        <v>121</v>
      </c>
      <c r="C45" s="7" t="s">
        <v>122</v>
      </c>
      <c r="D45" s="7" t="s">
        <v>123</v>
      </c>
      <c r="E45" s="84" t="s">
        <v>124</v>
      </c>
      <c r="F45" s="84"/>
      <c r="G45" s="11">
        <v>10000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0">
        <v>10000</v>
      </c>
      <c r="S45" s="1"/>
    </row>
    <row r="46" spans="1:19" ht="18" customHeight="1">
      <c r="A46" s="1"/>
      <c r="B46" s="5" t="s">
        <v>125</v>
      </c>
      <c r="C46" s="5" t="s">
        <v>0</v>
      </c>
      <c r="D46" s="6" t="s">
        <v>0</v>
      </c>
      <c r="E46" s="83" t="s">
        <v>126</v>
      </c>
      <c r="F46" s="83"/>
      <c r="G46" s="10">
        <v>86155403</v>
      </c>
      <c r="H46" s="10">
        <v>86155403</v>
      </c>
      <c r="I46" s="10">
        <v>60927701</v>
      </c>
      <c r="J46" s="10">
        <v>4886786</v>
      </c>
      <c r="K46" s="10">
        <v>0</v>
      </c>
      <c r="L46" s="10">
        <v>2450000</v>
      </c>
      <c r="M46" s="10">
        <v>0</v>
      </c>
      <c r="N46" s="10">
        <v>2450000</v>
      </c>
      <c r="O46" s="10">
        <v>0</v>
      </c>
      <c r="P46" s="10">
        <v>0</v>
      </c>
      <c r="Q46" s="10">
        <v>0</v>
      </c>
      <c r="R46" s="10">
        <v>88605403</v>
      </c>
      <c r="S46" s="1"/>
    </row>
    <row r="47" spans="1:19" ht="18" customHeight="1">
      <c r="A47" s="1"/>
      <c r="B47" s="5" t="s">
        <v>127</v>
      </c>
      <c r="C47" s="5" t="s">
        <v>0</v>
      </c>
      <c r="D47" s="6" t="s">
        <v>0</v>
      </c>
      <c r="E47" s="83" t="s">
        <v>126</v>
      </c>
      <c r="F47" s="83"/>
      <c r="G47" s="10">
        <v>86155403</v>
      </c>
      <c r="H47" s="10">
        <v>86155403</v>
      </c>
      <c r="I47" s="10">
        <v>60927701</v>
      </c>
      <c r="J47" s="10">
        <v>4886786</v>
      </c>
      <c r="K47" s="10">
        <v>0</v>
      </c>
      <c r="L47" s="10">
        <v>2450000</v>
      </c>
      <c r="M47" s="10">
        <v>0</v>
      </c>
      <c r="N47" s="10">
        <v>2450000</v>
      </c>
      <c r="O47" s="10">
        <v>0</v>
      </c>
      <c r="P47" s="10">
        <v>0</v>
      </c>
      <c r="Q47" s="10">
        <v>0</v>
      </c>
      <c r="R47" s="10">
        <v>88605403</v>
      </c>
      <c r="S47" s="1"/>
    </row>
    <row r="48" spans="1:19" ht="13.5" customHeight="1">
      <c r="A48" s="1"/>
      <c r="B48" s="5" t="s">
        <v>0</v>
      </c>
      <c r="C48" s="5" t="s">
        <v>39</v>
      </c>
      <c r="D48" s="6" t="s">
        <v>0</v>
      </c>
      <c r="E48" s="83" t="s">
        <v>40</v>
      </c>
      <c r="F48" s="83"/>
      <c r="G48" s="10">
        <v>570294</v>
      </c>
      <c r="H48" s="10">
        <v>570294</v>
      </c>
      <c r="I48" s="10">
        <v>463520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570294</v>
      </c>
      <c r="S48" s="1"/>
    </row>
    <row r="49" spans="1:19" ht="25.5" customHeight="1">
      <c r="A49" s="1"/>
      <c r="B49" s="7" t="s">
        <v>128</v>
      </c>
      <c r="C49" s="7" t="s">
        <v>129</v>
      </c>
      <c r="D49" s="7" t="s">
        <v>43</v>
      </c>
      <c r="E49" s="84" t="s">
        <v>130</v>
      </c>
      <c r="F49" s="84"/>
      <c r="G49" s="11">
        <v>570294</v>
      </c>
      <c r="H49" s="11">
        <v>570294</v>
      </c>
      <c r="I49" s="11">
        <v>463520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0">
        <v>570294</v>
      </c>
      <c r="S49" s="1"/>
    </row>
    <row r="50" spans="1:19" ht="13.5" customHeight="1">
      <c r="A50" s="1"/>
      <c r="B50" s="5" t="s">
        <v>0</v>
      </c>
      <c r="C50" s="5" t="s">
        <v>131</v>
      </c>
      <c r="D50" s="6" t="s">
        <v>0</v>
      </c>
      <c r="E50" s="83" t="s">
        <v>132</v>
      </c>
      <c r="F50" s="83"/>
      <c r="G50" s="10">
        <v>85531719</v>
      </c>
      <c r="H50" s="10">
        <v>85531719</v>
      </c>
      <c r="I50" s="10">
        <v>60464181</v>
      </c>
      <c r="J50" s="10">
        <v>4886786</v>
      </c>
      <c r="K50" s="10">
        <v>0</v>
      </c>
      <c r="L50" s="10">
        <v>2450000</v>
      </c>
      <c r="M50" s="10">
        <v>0</v>
      </c>
      <c r="N50" s="10">
        <v>2450000</v>
      </c>
      <c r="O50" s="10">
        <v>0</v>
      </c>
      <c r="P50" s="10">
        <v>0</v>
      </c>
      <c r="Q50" s="10">
        <v>0</v>
      </c>
      <c r="R50" s="10">
        <v>87981719</v>
      </c>
      <c r="S50" s="1"/>
    </row>
    <row r="51" spans="1:19" ht="13.5" customHeight="1">
      <c r="A51" s="1"/>
      <c r="B51" s="7" t="s">
        <v>133</v>
      </c>
      <c r="C51" s="7" t="s">
        <v>74</v>
      </c>
      <c r="D51" s="7" t="s">
        <v>134</v>
      </c>
      <c r="E51" s="84" t="s">
        <v>135</v>
      </c>
      <c r="F51" s="84"/>
      <c r="G51" s="11">
        <v>12898191</v>
      </c>
      <c r="H51" s="11">
        <v>12898191</v>
      </c>
      <c r="I51" s="11">
        <v>8455825</v>
      </c>
      <c r="J51" s="11">
        <v>894452</v>
      </c>
      <c r="K51" s="11">
        <v>0</v>
      </c>
      <c r="L51" s="11">
        <v>940000</v>
      </c>
      <c r="M51" s="11">
        <v>0</v>
      </c>
      <c r="N51" s="11">
        <v>940000</v>
      </c>
      <c r="O51" s="11">
        <v>0</v>
      </c>
      <c r="P51" s="11">
        <v>0</v>
      </c>
      <c r="Q51" s="11">
        <v>0</v>
      </c>
      <c r="R51" s="10">
        <v>13838191</v>
      </c>
      <c r="S51" s="1"/>
    </row>
    <row r="52" spans="1:19" ht="33.75" customHeight="1">
      <c r="A52" s="1"/>
      <c r="B52" s="7" t="s">
        <v>136</v>
      </c>
      <c r="C52" s="7" t="s">
        <v>70</v>
      </c>
      <c r="D52" s="7" t="s">
        <v>137</v>
      </c>
      <c r="E52" s="84" t="s">
        <v>138</v>
      </c>
      <c r="F52" s="84"/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1510000</v>
      </c>
      <c r="M52" s="11">
        <v>0</v>
      </c>
      <c r="N52" s="11">
        <v>1510000</v>
      </c>
      <c r="O52" s="11">
        <v>0</v>
      </c>
      <c r="P52" s="11">
        <v>0</v>
      </c>
      <c r="Q52" s="11">
        <v>0</v>
      </c>
      <c r="R52" s="10">
        <v>1510000</v>
      </c>
      <c r="S52" s="1"/>
    </row>
    <row r="53" spans="1:19" ht="18" customHeight="1">
      <c r="A53" s="1"/>
      <c r="B53" s="7" t="s">
        <v>139</v>
      </c>
      <c r="C53" s="7" t="s">
        <v>140</v>
      </c>
      <c r="D53" s="7" t="s">
        <v>141</v>
      </c>
      <c r="E53" s="84" t="s">
        <v>142</v>
      </c>
      <c r="F53" s="84"/>
      <c r="G53" s="11">
        <v>22006755</v>
      </c>
      <c r="H53" s="11">
        <v>22006755</v>
      </c>
      <c r="I53" s="11">
        <v>10970807</v>
      </c>
      <c r="J53" s="11">
        <v>3764643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0">
        <v>22006755</v>
      </c>
      <c r="S53" s="1"/>
    </row>
    <row r="54" spans="1:19" ht="18" customHeight="1">
      <c r="A54" s="1"/>
      <c r="B54" s="7" t="s">
        <v>143</v>
      </c>
      <c r="C54" s="7" t="s">
        <v>144</v>
      </c>
      <c r="D54" s="7" t="s">
        <v>141</v>
      </c>
      <c r="E54" s="84" t="s">
        <v>142</v>
      </c>
      <c r="F54" s="84"/>
      <c r="G54" s="11">
        <v>45513900</v>
      </c>
      <c r="H54" s="11">
        <v>45513900</v>
      </c>
      <c r="I54" s="11">
        <v>37306475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0">
        <v>45513900</v>
      </c>
      <c r="S54" s="1"/>
    </row>
    <row r="55" spans="1:19" ht="25.5" customHeight="1">
      <c r="A55" s="1"/>
      <c r="B55" s="7" t="s">
        <v>145</v>
      </c>
      <c r="C55" s="7" t="s">
        <v>63</v>
      </c>
      <c r="D55" s="7" t="s">
        <v>146</v>
      </c>
      <c r="E55" s="84" t="s">
        <v>147</v>
      </c>
      <c r="F55" s="84"/>
      <c r="G55" s="11">
        <v>2710674</v>
      </c>
      <c r="H55" s="11">
        <v>2710674</v>
      </c>
      <c r="I55" s="11">
        <v>2017359</v>
      </c>
      <c r="J55" s="11">
        <v>186918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0">
        <v>2710674</v>
      </c>
      <c r="S55" s="1"/>
    </row>
    <row r="56" spans="1:19" ht="18" customHeight="1">
      <c r="A56" s="1"/>
      <c r="B56" s="7" t="s">
        <v>148</v>
      </c>
      <c r="C56" s="7" t="s">
        <v>149</v>
      </c>
      <c r="D56" s="7" t="s">
        <v>150</v>
      </c>
      <c r="E56" s="84" t="s">
        <v>151</v>
      </c>
      <c r="F56" s="84"/>
      <c r="G56" s="11">
        <v>1826581</v>
      </c>
      <c r="H56" s="11">
        <v>1826581</v>
      </c>
      <c r="I56" s="11">
        <v>1281379</v>
      </c>
      <c r="J56" s="11">
        <v>40773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0">
        <v>1826581</v>
      </c>
      <c r="S56" s="1"/>
    </row>
    <row r="57" spans="1:19" ht="13.5" customHeight="1">
      <c r="A57" s="1"/>
      <c r="B57" s="7" t="s">
        <v>152</v>
      </c>
      <c r="C57" s="7" t="s">
        <v>153</v>
      </c>
      <c r="D57" s="7" t="s">
        <v>150</v>
      </c>
      <c r="E57" s="84" t="s">
        <v>154</v>
      </c>
      <c r="F57" s="84"/>
      <c r="G57" s="11">
        <v>3620</v>
      </c>
      <c r="H57" s="11">
        <v>3620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0">
        <v>3620</v>
      </c>
      <c r="S57" s="1"/>
    </row>
    <row r="58" spans="1:19" ht="25.5" customHeight="1">
      <c r="A58" s="1"/>
      <c r="B58" s="7" t="s">
        <v>155</v>
      </c>
      <c r="C58" s="7" t="s">
        <v>156</v>
      </c>
      <c r="D58" s="7" t="s">
        <v>150</v>
      </c>
      <c r="E58" s="84" t="s">
        <v>157</v>
      </c>
      <c r="F58" s="84"/>
      <c r="G58" s="11">
        <v>520518</v>
      </c>
      <c r="H58" s="11">
        <v>520518</v>
      </c>
      <c r="I58" s="11">
        <v>404343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0">
        <v>520518</v>
      </c>
      <c r="S58" s="1"/>
    </row>
    <row r="59" spans="1:19" ht="33.75" customHeight="1">
      <c r="A59" s="1"/>
      <c r="B59" s="7" t="s">
        <v>158</v>
      </c>
      <c r="C59" s="7" t="s">
        <v>159</v>
      </c>
      <c r="D59" s="7" t="s">
        <v>150</v>
      </c>
      <c r="E59" s="84" t="s">
        <v>160</v>
      </c>
      <c r="F59" s="84"/>
      <c r="G59" s="11">
        <v>51480</v>
      </c>
      <c r="H59" s="11">
        <v>51480</v>
      </c>
      <c r="I59" s="11">
        <v>27993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0">
        <v>51480</v>
      </c>
      <c r="S59" s="1"/>
    </row>
    <row r="60" spans="1:19" ht="13.5" customHeight="1">
      <c r="A60" s="1"/>
      <c r="B60" s="5" t="s">
        <v>0</v>
      </c>
      <c r="C60" s="5" t="s">
        <v>161</v>
      </c>
      <c r="D60" s="6" t="s">
        <v>0</v>
      </c>
      <c r="E60" s="83" t="s">
        <v>162</v>
      </c>
      <c r="F60" s="83"/>
      <c r="G60" s="10">
        <v>53390</v>
      </c>
      <c r="H60" s="10">
        <v>53390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53390</v>
      </c>
      <c r="S60" s="1"/>
    </row>
    <row r="61" spans="1:19" ht="18" customHeight="1">
      <c r="A61" s="1"/>
      <c r="B61" s="7" t="s">
        <v>163</v>
      </c>
      <c r="C61" s="7" t="s">
        <v>164</v>
      </c>
      <c r="D61" s="7" t="s">
        <v>165</v>
      </c>
      <c r="E61" s="84" t="s">
        <v>166</v>
      </c>
      <c r="F61" s="84"/>
      <c r="G61" s="11">
        <v>53390</v>
      </c>
      <c r="H61" s="11">
        <v>53390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0">
        <v>53390</v>
      </c>
      <c r="S61" s="1"/>
    </row>
    <row r="62" spans="1:19" ht="25.5" customHeight="1">
      <c r="A62" s="1"/>
      <c r="B62" s="5" t="s">
        <v>167</v>
      </c>
      <c r="C62" s="5" t="s">
        <v>0</v>
      </c>
      <c r="D62" s="6" t="s">
        <v>0</v>
      </c>
      <c r="E62" s="83" t="s">
        <v>168</v>
      </c>
      <c r="F62" s="83"/>
      <c r="G62" s="10">
        <v>9296478</v>
      </c>
      <c r="H62" s="10">
        <v>9296478</v>
      </c>
      <c r="I62" s="10">
        <v>6663030</v>
      </c>
      <c r="J62" s="10">
        <v>638019</v>
      </c>
      <c r="K62" s="10">
        <v>0</v>
      </c>
      <c r="L62" s="10">
        <v>56400</v>
      </c>
      <c r="M62" s="10">
        <v>0</v>
      </c>
      <c r="N62" s="10">
        <v>56400</v>
      </c>
      <c r="O62" s="10">
        <v>25820</v>
      </c>
      <c r="P62" s="10">
        <v>1900</v>
      </c>
      <c r="Q62" s="10">
        <v>0</v>
      </c>
      <c r="R62" s="10">
        <v>9352878</v>
      </c>
      <c r="S62" s="1"/>
    </row>
    <row r="63" spans="1:19" ht="25.5" customHeight="1">
      <c r="A63" s="1"/>
      <c r="B63" s="5" t="s">
        <v>169</v>
      </c>
      <c r="C63" s="5" t="s">
        <v>0</v>
      </c>
      <c r="D63" s="6" t="s">
        <v>0</v>
      </c>
      <c r="E63" s="83" t="s">
        <v>168</v>
      </c>
      <c r="F63" s="83"/>
      <c r="G63" s="10">
        <v>9296478</v>
      </c>
      <c r="H63" s="10">
        <v>9296478</v>
      </c>
      <c r="I63" s="10">
        <v>6663030</v>
      </c>
      <c r="J63" s="10">
        <v>638019</v>
      </c>
      <c r="K63" s="10">
        <v>0</v>
      </c>
      <c r="L63" s="10">
        <v>56400</v>
      </c>
      <c r="M63" s="10">
        <v>0</v>
      </c>
      <c r="N63" s="10">
        <v>56400</v>
      </c>
      <c r="O63" s="10">
        <v>25820</v>
      </c>
      <c r="P63" s="10">
        <v>1900</v>
      </c>
      <c r="Q63" s="10">
        <v>0</v>
      </c>
      <c r="R63" s="10">
        <v>9352878</v>
      </c>
      <c r="S63" s="1"/>
    </row>
    <row r="64" spans="1:19" ht="13.5" customHeight="1">
      <c r="A64" s="1"/>
      <c r="B64" s="5" t="s">
        <v>0</v>
      </c>
      <c r="C64" s="5" t="s">
        <v>39</v>
      </c>
      <c r="D64" s="6" t="s">
        <v>0</v>
      </c>
      <c r="E64" s="83" t="s">
        <v>40</v>
      </c>
      <c r="F64" s="83"/>
      <c r="G64" s="10">
        <v>204923</v>
      </c>
      <c r="H64" s="10">
        <v>204923</v>
      </c>
      <c r="I64" s="10">
        <v>165165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204923</v>
      </c>
      <c r="S64" s="1"/>
    </row>
    <row r="65" spans="1:19" ht="25.5" customHeight="1">
      <c r="A65" s="1"/>
      <c r="B65" s="7" t="s">
        <v>170</v>
      </c>
      <c r="C65" s="7" t="s">
        <v>129</v>
      </c>
      <c r="D65" s="7" t="s">
        <v>43</v>
      </c>
      <c r="E65" s="84" t="s">
        <v>130</v>
      </c>
      <c r="F65" s="84"/>
      <c r="G65" s="11">
        <v>204923</v>
      </c>
      <c r="H65" s="11">
        <v>204923</v>
      </c>
      <c r="I65" s="11">
        <v>165165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0">
        <v>204923</v>
      </c>
      <c r="S65" s="1"/>
    </row>
    <row r="66" spans="1:19" ht="13.5" customHeight="1">
      <c r="A66" s="1"/>
      <c r="B66" s="5" t="s">
        <v>0</v>
      </c>
      <c r="C66" s="5" t="s">
        <v>131</v>
      </c>
      <c r="D66" s="6" t="s">
        <v>0</v>
      </c>
      <c r="E66" s="83" t="s">
        <v>132</v>
      </c>
      <c r="F66" s="83"/>
      <c r="G66" s="10">
        <v>1863167</v>
      </c>
      <c r="H66" s="10">
        <v>1863167</v>
      </c>
      <c r="I66" s="10">
        <v>1429153</v>
      </c>
      <c r="J66" s="10">
        <v>64783</v>
      </c>
      <c r="K66" s="10">
        <v>0</v>
      </c>
      <c r="L66" s="10">
        <v>42000</v>
      </c>
      <c r="M66" s="10">
        <v>0</v>
      </c>
      <c r="N66" s="10">
        <v>42000</v>
      </c>
      <c r="O66" s="10">
        <v>25820</v>
      </c>
      <c r="P66" s="10">
        <v>500</v>
      </c>
      <c r="Q66" s="10">
        <v>0</v>
      </c>
      <c r="R66" s="10">
        <v>1905167</v>
      </c>
      <c r="S66" s="1"/>
    </row>
    <row r="67" spans="1:19" ht="18" customHeight="1">
      <c r="A67" s="1"/>
      <c r="B67" s="7" t="s">
        <v>171</v>
      </c>
      <c r="C67" s="7" t="s">
        <v>172</v>
      </c>
      <c r="D67" s="7" t="s">
        <v>146</v>
      </c>
      <c r="E67" s="84" t="s">
        <v>173</v>
      </c>
      <c r="F67" s="84"/>
      <c r="G67" s="11">
        <v>1863167</v>
      </c>
      <c r="H67" s="11">
        <v>1863167</v>
      </c>
      <c r="I67" s="11">
        <v>1429153</v>
      </c>
      <c r="J67" s="11">
        <v>64783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0">
        <v>1863167</v>
      </c>
      <c r="S67" s="1"/>
    </row>
    <row r="68" spans="1:19" ht="18" customHeight="1">
      <c r="A68" s="1"/>
      <c r="B68" s="7" t="s">
        <v>174</v>
      </c>
      <c r="C68" s="7" t="s">
        <v>175</v>
      </c>
      <c r="D68" s="7" t="s">
        <v>137</v>
      </c>
      <c r="E68" s="84" t="s">
        <v>173</v>
      </c>
      <c r="F68" s="84"/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42000</v>
      </c>
      <c r="M68" s="11">
        <v>0</v>
      </c>
      <c r="N68" s="11">
        <v>42000</v>
      </c>
      <c r="O68" s="11">
        <v>25820</v>
      </c>
      <c r="P68" s="11">
        <v>500</v>
      </c>
      <c r="Q68" s="11">
        <v>0</v>
      </c>
      <c r="R68" s="10">
        <v>42000</v>
      </c>
      <c r="S68" s="1"/>
    </row>
    <row r="69" spans="1:19" ht="13.5" customHeight="1">
      <c r="A69" s="1"/>
      <c r="B69" s="5" t="s">
        <v>0</v>
      </c>
      <c r="C69" s="5" t="s">
        <v>176</v>
      </c>
      <c r="D69" s="6" t="s">
        <v>0</v>
      </c>
      <c r="E69" s="83" t="s">
        <v>177</v>
      </c>
      <c r="F69" s="83"/>
      <c r="G69" s="10">
        <v>7228388</v>
      </c>
      <c r="H69" s="10">
        <v>7228388</v>
      </c>
      <c r="I69" s="10">
        <v>5068712</v>
      </c>
      <c r="J69" s="10">
        <v>573236</v>
      </c>
      <c r="K69" s="10">
        <v>0</v>
      </c>
      <c r="L69" s="10">
        <v>14400</v>
      </c>
      <c r="M69" s="10">
        <v>0</v>
      </c>
      <c r="N69" s="10">
        <v>14400</v>
      </c>
      <c r="O69" s="10">
        <v>0</v>
      </c>
      <c r="P69" s="10">
        <v>1400</v>
      </c>
      <c r="Q69" s="10">
        <v>0</v>
      </c>
      <c r="R69" s="10">
        <v>7242788</v>
      </c>
      <c r="S69" s="1"/>
    </row>
    <row r="70" spans="1:19" ht="13.5" customHeight="1">
      <c r="A70" s="1"/>
      <c r="B70" s="7" t="s">
        <v>178</v>
      </c>
      <c r="C70" s="7" t="s">
        <v>179</v>
      </c>
      <c r="D70" s="7" t="s">
        <v>180</v>
      </c>
      <c r="E70" s="84" t="s">
        <v>181</v>
      </c>
      <c r="F70" s="84"/>
      <c r="G70" s="11">
        <v>2626103</v>
      </c>
      <c r="H70" s="11">
        <v>2626103</v>
      </c>
      <c r="I70" s="11">
        <v>1955342</v>
      </c>
      <c r="J70" s="11">
        <v>104830</v>
      </c>
      <c r="K70" s="11">
        <v>0</v>
      </c>
      <c r="L70" s="11">
        <v>3900</v>
      </c>
      <c r="M70" s="11">
        <v>0</v>
      </c>
      <c r="N70" s="11">
        <v>3900</v>
      </c>
      <c r="O70" s="11">
        <v>0</v>
      </c>
      <c r="P70" s="11">
        <v>0</v>
      </c>
      <c r="Q70" s="11">
        <v>0</v>
      </c>
      <c r="R70" s="10">
        <v>2630003</v>
      </c>
      <c r="S70" s="1"/>
    </row>
    <row r="71" spans="1:19" ht="25.5" customHeight="1">
      <c r="A71" s="1"/>
      <c r="B71" s="7" t="s">
        <v>182</v>
      </c>
      <c r="C71" s="7" t="s">
        <v>183</v>
      </c>
      <c r="D71" s="7" t="s">
        <v>184</v>
      </c>
      <c r="E71" s="84" t="s">
        <v>185</v>
      </c>
      <c r="F71" s="84"/>
      <c r="G71" s="11">
        <v>4211756</v>
      </c>
      <c r="H71" s="11">
        <v>4211756</v>
      </c>
      <c r="I71" s="11">
        <v>2807121</v>
      </c>
      <c r="J71" s="11">
        <v>468406</v>
      </c>
      <c r="K71" s="11">
        <v>0</v>
      </c>
      <c r="L71" s="11">
        <v>10500</v>
      </c>
      <c r="M71" s="11">
        <v>0</v>
      </c>
      <c r="N71" s="11">
        <v>10500</v>
      </c>
      <c r="O71" s="11">
        <v>0</v>
      </c>
      <c r="P71" s="11">
        <v>1400</v>
      </c>
      <c r="Q71" s="11">
        <v>0</v>
      </c>
      <c r="R71" s="10">
        <v>4222256</v>
      </c>
      <c r="S71" s="1"/>
    </row>
    <row r="72" spans="1:19" ht="18" customHeight="1">
      <c r="A72" s="1"/>
      <c r="B72" s="7" t="s">
        <v>186</v>
      </c>
      <c r="C72" s="7" t="s">
        <v>187</v>
      </c>
      <c r="D72" s="7" t="s">
        <v>188</v>
      </c>
      <c r="E72" s="84" t="s">
        <v>189</v>
      </c>
      <c r="F72" s="84"/>
      <c r="G72" s="11">
        <v>390529</v>
      </c>
      <c r="H72" s="11">
        <v>390529</v>
      </c>
      <c r="I72" s="11">
        <v>306249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0">
        <v>390529</v>
      </c>
      <c r="S72" s="1"/>
    </row>
    <row r="73" spans="1:19" ht="18" customHeight="1">
      <c r="A73" s="1"/>
      <c r="B73" s="5" t="s">
        <v>190</v>
      </c>
      <c r="C73" s="5" t="s">
        <v>0</v>
      </c>
      <c r="D73" s="6" t="s">
        <v>0</v>
      </c>
      <c r="E73" s="83" t="s">
        <v>191</v>
      </c>
      <c r="F73" s="83"/>
      <c r="G73" s="10">
        <v>947136</v>
      </c>
      <c r="H73" s="10">
        <v>947136</v>
      </c>
      <c r="I73" s="10">
        <v>730275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947136</v>
      </c>
      <c r="S73" s="1"/>
    </row>
    <row r="74" spans="1:19" ht="18" customHeight="1">
      <c r="A74" s="1"/>
      <c r="B74" s="5" t="s">
        <v>192</v>
      </c>
      <c r="C74" s="5" t="s">
        <v>0</v>
      </c>
      <c r="D74" s="6" t="s">
        <v>0</v>
      </c>
      <c r="E74" s="83" t="s">
        <v>191</v>
      </c>
      <c r="F74" s="83"/>
      <c r="G74" s="10">
        <v>947136</v>
      </c>
      <c r="H74" s="10">
        <v>947136</v>
      </c>
      <c r="I74" s="10">
        <v>730275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947136</v>
      </c>
      <c r="S74" s="1"/>
    </row>
    <row r="75" spans="1:19" ht="13.5" customHeight="1">
      <c r="A75" s="1"/>
      <c r="B75" s="5" t="s">
        <v>0</v>
      </c>
      <c r="C75" s="5" t="s">
        <v>39</v>
      </c>
      <c r="D75" s="6" t="s">
        <v>0</v>
      </c>
      <c r="E75" s="83" t="s">
        <v>40</v>
      </c>
      <c r="F75" s="83"/>
      <c r="G75" s="10">
        <v>947136</v>
      </c>
      <c r="H75" s="10">
        <v>947136</v>
      </c>
      <c r="I75" s="10">
        <v>730275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947136</v>
      </c>
      <c r="S75" s="1"/>
    </row>
    <row r="76" spans="1:19" ht="25.5" customHeight="1">
      <c r="A76" s="1"/>
      <c r="B76" s="7" t="s">
        <v>193</v>
      </c>
      <c r="C76" s="7" t="s">
        <v>129</v>
      </c>
      <c r="D76" s="7" t="s">
        <v>43</v>
      </c>
      <c r="E76" s="84" t="s">
        <v>130</v>
      </c>
      <c r="F76" s="84"/>
      <c r="G76" s="11">
        <v>947136</v>
      </c>
      <c r="H76" s="11">
        <v>947136</v>
      </c>
      <c r="I76" s="11">
        <v>730275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0">
        <v>947136</v>
      </c>
      <c r="S76" s="1"/>
    </row>
    <row r="77" spans="1:19" ht="15.75" customHeight="1">
      <c r="A77" s="1"/>
      <c r="B77" s="6" t="s">
        <v>194</v>
      </c>
      <c r="C77" s="6" t="s">
        <v>194</v>
      </c>
      <c r="D77" s="6" t="s">
        <v>194</v>
      </c>
      <c r="E77" s="85" t="s">
        <v>195</v>
      </c>
      <c r="F77" s="85"/>
      <c r="G77" s="10">
        <v>123383607</v>
      </c>
      <c r="H77" s="10">
        <v>122952988</v>
      </c>
      <c r="I77" s="10">
        <v>84217512</v>
      </c>
      <c r="J77" s="10">
        <v>7194243</v>
      </c>
      <c r="K77" s="10">
        <v>420619</v>
      </c>
      <c r="L77" s="10">
        <v>2777199</v>
      </c>
      <c r="M77" s="10">
        <v>0</v>
      </c>
      <c r="N77" s="10">
        <v>2777199</v>
      </c>
      <c r="O77" s="10">
        <v>120820</v>
      </c>
      <c r="P77" s="10">
        <v>61900</v>
      </c>
      <c r="Q77" s="10">
        <v>0</v>
      </c>
      <c r="R77" s="10">
        <v>126160806</v>
      </c>
      <c r="S77" s="1"/>
    </row>
    <row r="78" spans="1:19" ht="54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.75" customHeight="1">
      <c r="A79" s="1"/>
      <c r="B79" s="1"/>
      <c r="C79" s="1"/>
      <c r="D79" s="92" t="s">
        <v>196</v>
      </c>
      <c r="E79" s="92"/>
      <c r="F79" s="92"/>
      <c r="G79" s="92"/>
      <c r="H79" s="92"/>
      <c r="I79" s="92"/>
      <c r="J79" s="1"/>
      <c r="K79" s="91" t="s">
        <v>197</v>
      </c>
      <c r="L79" s="91"/>
      <c r="M79" s="91"/>
      <c r="N79" s="91"/>
      <c r="O79" s="91"/>
      <c r="P79" s="91"/>
      <c r="Q79" s="1"/>
      <c r="R79" s="1"/>
      <c r="S79" s="1"/>
    </row>
    <row r="80" spans="1:19" ht="40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</sheetData>
  <mergeCells count="88">
    <mergeCell ref="B8:R8"/>
    <mergeCell ref="B9:R9"/>
    <mergeCell ref="N2:Q2"/>
    <mergeCell ref="N3:Q3"/>
    <mergeCell ref="N4:Q4"/>
    <mergeCell ref="N5:Q5"/>
    <mergeCell ref="N6:Q6"/>
    <mergeCell ref="B11:E11"/>
    <mergeCell ref="B12:E12"/>
    <mergeCell ref="B14:B16"/>
    <mergeCell ref="C14:C16"/>
    <mergeCell ref="D14:D16"/>
    <mergeCell ref="E14:F16"/>
    <mergeCell ref="G14:K14"/>
    <mergeCell ref="L14:Q14"/>
    <mergeCell ref="R14:R16"/>
    <mergeCell ref="G15:G16"/>
    <mergeCell ref="H15:H16"/>
    <mergeCell ref="I15:J15"/>
    <mergeCell ref="K15:K16"/>
    <mergeCell ref="L15:L16"/>
    <mergeCell ref="M15:M16"/>
    <mergeCell ref="N15:N16"/>
    <mergeCell ref="O15:P15"/>
    <mergeCell ref="Q15:Q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7:F77"/>
    <mergeCell ref="D79:I79"/>
    <mergeCell ref="K79:P79"/>
    <mergeCell ref="E73:F73"/>
    <mergeCell ref="E74:F74"/>
    <mergeCell ref="E75:F75"/>
    <mergeCell ref="E76:F76"/>
  </mergeCells>
  <printOptions/>
  <pageMargins left="0.2755905511811024" right="0.2755905511811024" top="0.6692913385826772" bottom="0.6692913385826772" header="0.5118110236220472" footer="0.5118110236220472"/>
  <pageSetup fitToHeight="3" fitToWidth="1" horizontalDpi="300" verticalDpi="300" orientation="landscape" pageOrder="overThenDown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7"/>
  <sheetViews>
    <sheetView zoomScale="150" zoomScaleNormal="150" workbookViewId="0" topLeftCell="B1">
      <selection activeCell="M7" sqref="M7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3.28125" style="0" customWidth="1"/>
    <col min="10" max="11" width="8.8515625" style="0" hidden="1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>
      <c r="A2" s="1"/>
      <c r="B2" s="1"/>
      <c r="C2" s="1"/>
      <c r="D2" s="1"/>
      <c r="E2" s="1"/>
      <c r="F2" s="1"/>
      <c r="G2" s="120" t="s">
        <v>383</v>
      </c>
      <c r="H2" s="120"/>
      <c r="I2" s="120"/>
      <c r="J2" s="1"/>
    </row>
    <row r="3" spans="1:10" ht="15" customHeight="1">
      <c r="A3" s="1"/>
      <c r="B3" s="1"/>
      <c r="C3" s="1"/>
      <c r="D3" s="1"/>
      <c r="E3" s="1"/>
      <c r="F3" s="1"/>
      <c r="G3" s="121" t="s">
        <v>359</v>
      </c>
      <c r="H3" s="121"/>
      <c r="I3" s="121"/>
      <c r="J3" s="1"/>
    </row>
    <row r="4" spans="1:10" ht="14.25" customHeight="1">
      <c r="A4" s="1"/>
      <c r="B4" s="1"/>
      <c r="C4" s="1"/>
      <c r="D4" s="1"/>
      <c r="E4" s="1"/>
      <c r="F4" s="1"/>
      <c r="G4" s="121" t="s">
        <v>360</v>
      </c>
      <c r="H4" s="121"/>
      <c r="I4" s="121"/>
      <c r="J4" s="1"/>
    </row>
    <row r="5" spans="1:10" ht="27.75" customHeight="1">
      <c r="A5" s="1"/>
      <c r="B5" s="1"/>
      <c r="C5" s="1"/>
      <c r="D5" s="1"/>
      <c r="E5" s="1"/>
      <c r="F5" s="1"/>
      <c r="G5" s="121" t="s">
        <v>363</v>
      </c>
      <c r="H5" s="121"/>
      <c r="I5" s="121"/>
      <c r="J5" s="1"/>
    </row>
    <row r="6" spans="1:10" ht="3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>
      <c r="A7" s="1"/>
      <c r="B7" s="122" t="s">
        <v>364</v>
      </c>
      <c r="C7" s="122"/>
      <c r="D7" s="122"/>
      <c r="E7" s="122"/>
      <c r="F7" s="122"/>
      <c r="G7" s="122"/>
      <c r="H7" s="122"/>
      <c r="I7" s="122"/>
      <c r="J7" s="1"/>
    </row>
    <row r="8" spans="1:10" ht="21.75" customHeight="1">
      <c r="A8" s="1"/>
      <c r="B8" s="123" t="s">
        <v>3</v>
      </c>
      <c r="C8" s="123"/>
      <c r="D8" s="123"/>
      <c r="E8" s="123"/>
      <c r="F8" s="123"/>
      <c r="G8" s="123"/>
      <c r="H8" s="123"/>
      <c r="I8" s="123"/>
      <c r="J8" s="1"/>
    </row>
    <row r="9" spans="1:10" ht="12" customHeight="1">
      <c r="A9" s="1"/>
      <c r="B9" s="1"/>
      <c r="C9" s="1"/>
      <c r="D9" s="1"/>
      <c r="E9" s="1"/>
      <c r="F9" s="111" t="s">
        <v>4</v>
      </c>
      <c r="G9" s="111"/>
      <c r="H9" s="1"/>
      <c r="I9" s="1"/>
      <c r="J9" s="1"/>
    </row>
    <row r="10" spans="1:10" ht="10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customHeight="1">
      <c r="A11" s="1"/>
      <c r="B11" s="1"/>
      <c r="C11" s="124" t="s">
        <v>365</v>
      </c>
      <c r="D11" s="124"/>
      <c r="E11" s="124"/>
      <c r="F11" s="124"/>
      <c r="G11" s="124"/>
      <c r="H11" s="124"/>
      <c r="I11" s="124"/>
      <c r="J11" s="1"/>
    </row>
    <row r="12" spans="1:10" ht="10.5" customHeight="1">
      <c r="A12" s="1"/>
      <c r="B12" s="1"/>
      <c r="C12" s="1"/>
      <c r="D12" s="1"/>
      <c r="E12" s="1"/>
      <c r="F12" s="1"/>
      <c r="G12" s="1"/>
      <c r="H12" s="1"/>
      <c r="I12" s="23" t="s">
        <v>5</v>
      </c>
      <c r="J12" s="1"/>
    </row>
    <row r="13" spans="1:10" ht="40.5" customHeight="1">
      <c r="A13" s="1"/>
      <c r="B13" s="1"/>
      <c r="C13" s="112" t="s">
        <v>366</v>
      </c>
      <c r="D13" s="112"/>
      <c r="E13" s="112" t="s">
        <v>367</v>
      </c>
      <c r="F13" s="112"/>
      <c r="G13" s="112"/>
      <c r="H13" s="112"/>
      <c r="I13" s="8" t="s">
        <v>204</v>
      </c>
      <c r="J13" s="1"/>
    </row>
    <row r="14" spans="1:10" ht="12" customHeight="1">
      <c r="A14" s="1"/>
      <c r="B14" s="1"/>
      <c r="C14" s="86" t="s">
        <v>20</v>
      </c>
      <c r="D14" s="86"/>
      <c r="E14" s="86" t="s">
        <v>21</v>
      </c>
      <c r="F14" s="86"/>
      <c r="G14" s="86"/>
      <c r="H14" s="86"/>
      <c r="I14" s="3" t="s">
        <v>22</v>
      </c>
      <c r="J14" s="1"/>
    </row>
    <row r="15" spans="1:10" ht="15.75" customHeight="1">
      <c r="A15" s="1"/>
      <c r="B15" s="1"/>
      <c r="C15" s="125" t="s">
        <v>368</v>
      </c>
      <c r="D15" s="125"/>
      <c r="E15" s="125"/>
      <c r="F15" s="125"/>
      <c r="G15" s="125"/>
      <c r="H15" s="125"/>
      <c r="I15" s="125"/>
      <c r="J15" s="1"/>
    </row>
    <row r="16" spans="1:10" ht="12.75" customHeight="1">
      <c r="A16" s="1"/>
      <c r="B16" s="1"/>
      <c r="C16" s="126" t="s">
        <v>343</v>
      </c>
      <c r="D16" s="126"/>
      <c r="E16" s="127" t="s">
        <v>344</v>
      </c>
      <c r="F16" s="127"/>
      <c r="G16" s="127"/>
      <c r="H16" s="127"/>
      <c r="I16" s="24">
        <v>6557700</v>
      </c>
      <c r="J16" s="1"/>
    </row>
    <row r="17" spans="1:10" ht="12.75" customHeight="1">
      <c r="A17" s="1"/>
      <c r="B17" s="1"/>
      <c r="C17" s="128" t="s">
        <v>369</v>
      </c>
      <c r="D17" s="128"/>
      <c r="E17" s="129" t="s">
        <v>370</v>
      </c>
      <c r="F17" s="129"/>
      <c r="G17" s="129"/>
      <c r="H17" s="129"/>
      <c r="I17" s="25">
        <v>6557700</v>
      </c>
      <c r="J17" s="1"/>
    </row>
    <row r="18" spans="1:10" ht="12.75" customHeight="1">
      <c r="A18" s="1"/>
      <c r="B18" s="1"/>
      <c r="C18" s="126" t="s">
        <v>347</v>
      </c>
      <c r="D18" s="126"/>
      <c r="E18" s="127" t="s">
        <v>348</v>
      </c>
      <c r="F18" s="127"/>
      <c r="G18" s="127"/>
      <c r="H18" s="127"/>
      <c r="I18" s="24">
        <v>45513900</v>
      </c>
      <c r="J18" s="1"/>
    </row>
    <row r="19" spans="1:10" ht="12.75" customHeight="1">
      <c r="A19" s="1"/>
      <c r="B19" s="1"/>
      <c r="C19" s="128" t="s">
        <v>369</v>
      </c>
      <c r="D19" s="128"/>
      <c r="E19" s="129" t="s">
        <v>370</v>
      </c>
      <c r="F19" s="129"/>
      <c r="G19" s="129"/>
      <c r="H19" s="129"/>
      <c r="I19" s="25">
        <v>45513900</v>
      </c>
      <c r="J19" s="1"/>
    </row>
    <row r="20" spans="1:10" ht="19.5" customHeight="1">
      <c r="A20" s="1"/>
      <c r="B20" s="1"/>
      <c r="C20" s="126" t="s">
        <v>351</v>
      </c>
      <c r="D20" s="126"/>
      <c r="E20" s="127" t="s">
        <v>352</v>
      </c>
      <c r="F20" s="127"/>
      <c r="G20" s="127"/>
      <c r="H20" s="127"/>
      <c r="I20" s="24">
        <v>51480</v>
      </c>
      <c r="J20" s="1"/>
    </row>
    <row r="21" spans="1:10" ht="12.75" customHeight="1">
      <c r="A21" s="1"/>
      <c r="B21" s="1"/>
      <c r="C21" s="128" t="s">
        <v>371</v>
      </c>
      <c r="D21" s="128"/>
      <c r="E21" s="129" t="s">
        <v>372</v>
      </c>
      <c r="F21" s="129"/>
      <c r="G21" s="129"/>
      <c r="H21" s="129"/>
      <c r="I21" s="25">
        <v>51480</v>
      </c>
      <c r="J21" s="1"/>
    </row>
    <row r="22" spans="1:10" ht="12.75" customHeight="1">
      <c r="A22" s="1"/>
      <c r="B22" s="1"/>
      <c r="C22" s="126" t="s">
        <v>353</v>
      </c>
      <c r="D22" s="126"/>
      <c r="E22" s="127" t="s">
        <v>354</v>
      </c>
      <c r="F22" s="127"/>
      <c r="G22" s="127"/>
      <c r="H22" s="127"/>
      <c r="I22" s="24">
        <v>410700</v>
      </c>
      <c r="J22" s="1"/>
    </row>
    <row r="23" spans="1:10" ht="12.75" customHeight="1">
      <c r="A23" s="1"/>
      <c r="B23" s="1"/>
      <c r="C23" s="128" t="s">
        <v>371</v>
      </c>
      <c r="D23" s="128"/>
      <c r="E23" s="129" t="s">
        <v>372</v>
      </c>
      <c r="F23" s="129"/>
      <c r="G23" s="129"/>
      <c r="H23" s="129"/>
      <c r="I23" s="25">
        <v>410700</v>
      </c>
      <c r="J23" s="1"/>
    </row>
    <row r="24" spans="1:10" ht="15.75" customHeight="1">
      <c r="A24" s="1"/>
      <c r="B24" s="1"/>
      <c r="C24" s="125" t="s">
        <v>373</v>
      </c>
      <c r="D24" s="125"/>
      <c r="E24" s="125"/>
      <c r="F24" s="125"/>
      <c r="G24" s="125"/>
      <c r="H24" s="125"/>
      <c r="I24" s="125"/>
      <c r="J24" s="1"/>
    </row>
    <row r="25" spans="1:10" ht="15.75" customHeight="1">
      <c r="A25" s="1"/>
      <c r="B25" s="1"/>
      <c r="C25" s="128" t="s">
        <v>357</v>
      </c>
      <c r="D25" s="128"/>
      <c r="E25" s="130" t="s">
        <v>374</v>
      </c>
      <c r="F25" s="130"/>
      <c r="G25" s="130"/>
      <c r="H25" s="130"/>
      <c r="I25" s="26">
        <v>52533780</v>
      </c>
      <c r="J25" s="1"/>
    </row>
    <row r="26" spans="1:10" ht="15.75" customHeight="1">
      <c r="A26" s="1"/>
      <c r="B26" s="1"/>
      <c r="C26" s="128" t="s">
        <v>357</v>
      </c>
      <c r="D26" s="128"/>
      <c r="E26" s="131" t="s">
        <v>375</v>
      </c>
      <c r="F26" s="131"/>
      <c r="G26" s="131"/>
      <c r="H26" s="131"/>
      <c r="I26" s="26">
        <v>52533780</v>
      </c>
      <c r="J26" s="1"/>
    </row>
    <row r="27" spans="1:10" ht="15.75" customHeight="1">
      <c r="A27" s="1"/>
      <c r="B27" s="1"/>
      <c r="C27" s="128" t="s">
        <v>357</v>
      </c>
      <c r="D27" s="128"/>
      <c r="E27" s="131" t="s">
        <v>376</v>
      </c>
      <c r="F27" s="131"/>
      <c r="G27" s="131"/>
      <c r="H27" s="131"/>
      <c r="I27" s="26">
        <v>0</v>
      </c>
      <c r="J27" s="1"/>
    </row>
    <row r="28" spans="1:10" ht="22.5" customHeight="1">
      <c r="A28" s="1"/>
      <c r="B28" s="1"/>
      <c r="C28" s="132" t="s">
        <v>377</v>
      </c>
      <c r="D28" s="132"/>
      <c r="E28" s="132"/>
      <c r="F28" s="132"/>
      <c r="G28" s="132"/>
      <c r="H28" s="132"/>
      <c r="I28" s="132"/>
      <c r="J28" s="1"/>
    </row>
    <row r="29" spans="1:10" ht="10.5" customHeight="1">
      <c r="A29" s="1"/>
      <c r="B29" s="1"/>
      <c r="C29" s="1"/>
      <c r="D29" s="1"/>
      <c r="E29" s="1"/>
      <c r="F29" s="1"/>
      <c r="G29" s="1"/>
      <c r="H29" s="1"/>
      <c r="I29" s="23" t="s">
        <v>5</v>
      </c>
      <c r="J29" s="1"/>
    </row>
    <row r="30" spans="1:10" ht="64.5" customHeight="1">
      <c r="A30" s="1"/>
      <c r="B30" s="1"/>
      <c r="C30" s="112" t="s">
        <v>378</v>
      </c>
      <c r="D30" s="112"/>
      <c r="E30" s="8" t="s">
        <v>379</v>
      </c>
      <c r="F30" s="112" t="s">
        <v>380</v>
      </c>
      <c r="G30" s="112"/>
      <c r="H30" s="112"/>
      <c r="I30" s="8" t="s">
        <v>204</v>
      </c>
      <c r="J30" s="1"/>
    </row>
    <row r="31" spans="1:10" ht="12" customHeight="1">
      <c r="A31" s="1"/>
      <c r="B31" s="1"/>
      <c r="C31" s="86" t="s">
        <v>20</v>
      </c>
      <c r="D31" s="86"/>
      <c r="E31" s="3" t="s">
        <v>21</v>
      </c>
      <c r="F31" s="86" t="s">
        <v>22</v>
      </c>
      <c r="G31" s="86"/>
      <c r="H31" s="86"/>
      <c r="I31" s="3" t="s">
        <v>23</v>
      </c>
      <c r="J31" s="1"/>
    </row>
    <row r="32" spans="1:10" ht="15.75" customHeight="1">
      <c r="A32" s="1"/>
      <c r="B32" s="1"/>
      <c r="C32" s="125" t="s">
        <v>381</v>
      </c>
      <c r="D32" s="125"/>
      <c r="E32" s="125"/>
      <c r="F32" s="125"/>
      <c r="G32" s="125"/>
      <c r="H32" s="125"/>
      <c r="I32" s="125"/>
      <c r="J32" s="1"/>
    </row>
    <row r="33" spans="1:10" ht="15.75" customHeight="1">
      <c r="A33" s="1"/>
      <c r="B33" s="1"/>
      <c r="C33" s="125" t="s">
        <v>382</v>
      </c>
      <c r="D33" s="125"/>
      <c r="E33" s="125"/>
      <c r="F33" s="125"/>
      <c r="G33" s="125"/>
      <c r="H33" s="125"/>
      <c r="I33" s="125"/>
      <c r="J33" s="1"/>
    </row>
    <row r="34" spans="1:10" ht="16.5" customHeight="1">
      <c r="A34" s="1"/>
      <c r="B34" s="133"/>
      <c r="C34" s="133"/>
      <c r="D34" s="133"/>
      <c r="E34" s="133"/>
      <c r="F34" s="133"/>
      <c r="G34" s="133"/>
      <c r="H34" s="133"/>
      <c r="I34" s="133"/>
      <c r="J34" s="1"/>
    </row>
    <row r="35" spans="1:10" ht="18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>
      <c r="A36" s="1"/>
      <c r="B36" s="1"/>
      <c r="C36" s="1"/>
      <c r="D36" s="92" t="s">
        <v>196</v>
      </c>
      <c r="E36" s="92"/>
      <c r="F36" s="92"/>
      <c r="G36" s="1"/>
      <c r="H36" s="91" t="s">
        <v>197</v>
      </c>
      <c r="I36" s="91"/>
      <c r="J36" s="1"/>
    </row>
    <row r="37" spans="1:10" ht="243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mergeCells count="46">
    <mergeCell ref="B34:I34"/>
    <mergeCell ref="D36:F36"/>
    <mergeCell ref="H36:I36"/>
    <mergeCell ref="C31:D31"/>
    <mergeCell ref="F31:H31"/>
    <mergeCell ref="C32:I32"/>
    <mergeCell ref="C33:I33"/>
    <mergeCell ref="C27:D27"/>
    <mergeCell ref="E27:H27"/>
    <mergeCell ref="C28:I28"/>
    <mergeCell ref="C30:D30"/>
    <mergeCell ref="F30:H30"/>
    <mergeCell ref="C24:I24"/>
    <mergeCell ref="C25:D25"/>
    <mergeCell ref="E25:H25"/>
    <mergeCell ref="C26:D26"/>
    <mergeCell ref="E26:H26"/>
    <mergeCell ref="C22:D22"/>
    <mergeCell ref="E22:H22"/>
    <mergeCell ref="C23:D23"/>
    <mergeCell ref="E23:H23"/>
    <mergeCell ref="C20:D20"/>
    <mergeCell ref="E20:H20"/>
    <mergeCell ref="C21:D21"/>
    <mergeCell ref="E21:H21"/>
    <mergeCell ref="C18:D18"/>
    <mergeCell ref="E18:H18"/>
    <mergeCell ref="C19:D19"/>
    <mergeCell ref="E19:H19"/>
    <mergeCell ref="C15:I15"/>
    <mergeCell ref="C16:D16"/>
    <mergeCell ref="E16:H16"/>
    <mergeCell ref="C17:D17"/>
    <mergeCell ref="E17:H17"/>
    <mergeCell ref="C13:D13"/>
    <mergeCell ref="E13:H13"/>
    <mergeCell ref="C14:D14"/>
    <mergeCell ref="E14:H14"/>
    <mergeCell ref="B7:I7"/>
    <mergeCell ref="B8:I8"/>
    <mergeCell ref="F9:G9"/>
    <mergeCell ref="C11:I11"/>
    <mergeCell ref="G2:I2"/>
    <mergeCell ref="G3:I3"/>
    <mergeCell ref="G4:I4"/>
    <mergeCell ref="G5:I5"/>
  </mergeCells>
  <printOptions/>
  <pageMargins left="0.4724409448818898" right="0.2755905511811024" top="0.2755905511811024" bottom="0.2755905511811024" header="0.5118110236220472" footer="0.5118110236220472"/>
  <pageSetup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O67"/>
  <sheetViews>
    <sheetView showZeros="0" zoomScale="150" zoomScaleNormal="150" workbookViewId="0" topLeftCell="B4">
      <selection activeCell="I2" sqref="I2:N2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7.00390625" style="0" customWidth="1"/>
    <col min="9" max="9" width="8.57421875" style="0" customWidth="1"/>
    <col min="10" max="10" width="11.28125" style="0" customWidth="1"/>
    <col min="11" max="11" width="11.421875" style="0" customWidth="1"/>
    <col min="12" max="12" width="6.7109375" style="0" customWidth="1"/>
    <col min="13" max="13" width="0.85546875" style="0" customWidth="1"/>
    <col min="14" max="14" width="7.57421875" style="0" customWidth="1"/>
    <col min="15" max="16" width="8.8515625" style="0" hidden="1" customWidth="1"/>
  </cols>
  <sheetData>
    <row r="1" spans="1:15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1"/>
      <c r="B2" s="1"/>
      <c r="C2" s="1"/>
      <c r="D2" s="1"/>
      <c r="E2" s="1"/>
      <c r="F2" s="1"/>
      <c r="G2" s="1"/>
      <c r="H2" s="1"/>
      <c r="I2" s="120" t="s">
        <v>447</v>
      </c>
      <c r="J2" s="120"/>
      <c r="K2" s="120"/>
      <c r="L2" s="120"/>
      <c r="M2" s="120"/>
      <c r="N2" s="120"/>
      <c r="O2" s="1"/>
    </row>
    <row r="3" spans="1:15" ht="12" customHeight="1">
      <c r="A3" s="1"/>
      <c r="B3" s="1"/>
      <c r="C3" s="1"/>
      <c r="D3" s="1"/>
      <c r="E3" s="1"/>
      <c r="F3" s="1"/>
      <c r="G3" s="1"/>
      <c r="H3" s="1"/>
      <c r="I3" s="121" t="s">
        <v>359</v>
      </c>
      <c r="J3" s="121"/>
      <c r="K3" s="121"/>
      <c r="L3" s="121"/>
      <c r="M3" s="121"/>
      <c r="N3" s="121"/>
      <c r="O3" s="1"/>
    </row>
    <row r="4" spans="1:15" ht="14.25" customHeight="1">
      <c r="A4" s="1"/>
      <c r="B4" s="1"/>
      <c r="C4" s="1"/>
      <c r="D4" s="1"/>
      <c r="E4" s="1"/>
      <c r="F4" s="1"/>
      <c r="G4" s="1"/>
      <c r="H4" s="1"/>
      <c r="I4" s="121" t="s">
        <v>360</v>
      </c>
      <c r="J4" s="121"/>
      <c r="K4" s="121"/>
      <c r="L4" s="121"/>
      <c r="M4" s="121"/>
      <c r="N4" s="121"/>
      <c r="O4" s="1"/>
    </row>
    <row r="5" spans="1:15" ht="24" customHeight="1">
      <c r="A5" s="1"/>
      <c r="B5" s="1"/>
      <c r="C5" s="1"/>
      <c r="D5" s="1"/>
      <c r="E5" s="1"/>
      <c r="F5" s="1"/>
      <c r="G5" s="1"/>
      <c r="H5" s="1"/>
      <c r="I5" s="121" t="s">
        <v>363</v>
      </c>
      <c r="J5" s="121"/>
      <c r="K5" s="121"/>
      <c r="L5" s="121"/>
      <c r="M5" s="121"/>
      <c r="N5" s="121"/>
      <c r="O5" s="1"/>
    </row>
    <row r="6" spans="1:15" ht="1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9.5" customHeight="1">
      <c r="A7" s="1"/>
      <c r="B7" s="103" t="s">
        <v>384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"/>
    </row>
    <row r="8" spans="1:15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0.5" customHeight="1">
      <c r="A9" s="1"/>
      <c r="B9" s="134" t="s">
        <v>3</v>
      </c>
      <c r="C9" s="134"/>
      <c r="D9" s="134"/>
      <c r="E9" s="134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" customHeight="1">
      <c r="A10" s="1"/>
      <c r="B10" s="111" t="s">
        <v>4</v>
      </c>
      <c r="C10" s="111"/>
      <c r="D10" s="111"/>
      <c r="E10" s="11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35" t="s">
        <v>5</v>
      </c>
      <c r="N11" s="135"/>
      <c r="O11" s="1"/>
    </row>
    <row r="12" spans="1:15" ht="16.5" customHeight="1">
      <c r="A12" s="1"/>
      <c r="B12" s="115" t="s">
        <v>6</v>
      </c>
      <c r="C12" s="115" t="s">
        <v>7</v>
      </c>
      <c r="D12" s="115" t="s">
        <v>8</v>
      </c>
      <c r="E12" s="115" t="s">
        <v>9</v>
      </c>
      <c r="F12" s="115"/>
      <c r="G12" s="115" t="s">
        <v>385</v>
      </c>
      <c r="H12" s="115" t="s">
        <v>386</v>
      </c>
      <c r="I12" s="115"/>
      <c r="J12" s="114" t="s">
        <v>204</v>
      </c>
      <c r="K12" s="114" t="s">
        <v>10</v>
      </c>
      <c r="L12" s="114" t="s">
        <v>11</v>
      </c>
      <c r="M12" s="114"/>
      <c r="N12" s="114"/>
      <c r="O12" s="1"/>
    </row>
    <row r="13" spans="1:15" ht="60.75" customHeight="1">
      <c r="A13" s="1"/>
      <c r="B13" s="115"/>
      <c r="C13" s="115"/>
      <c r="D13" s="115"/>
      <c r="E13" s="115"/>
      <c r="F13" s="115"/>
      <c r="G13" s="115"/>
      <c r="H13" s="115"/>
      <c r="I13" s="115"/>
      <c r="J13" s="114"/>
      <c r="K13" s="114"/>
      <c r="L13" s="114" t="s">
        <v>13</v>
      </c>
      <c r="M13" s="114"/>
      <c r="N13" s="3" t="s">
        <v>17</v>
      </c>
      <c r="O13" s="1"/>
    </row>
    <row r="14" spans="1:15" ht="12" customHeight="1">
      <c r="A14" s="1"/>
      <c r="B14" s="3" t="s">
        <v>20</v>
      </c>
      <c r="C14" s="3" t="s">
        <v>21</v>
      </c>
      <c r="D14" s="3" t="s">
        <v>22</v>
      </c>
      <c r="E14" s="86" t="s">
        <v>23</v>
      </c>
      <c r="F14" s="86"/>
      <c r="G14" s="3" t="s">
        <v>24</v>
      </c>
      <c r="H14" s="86" t="s">
        <v>25</v>
      </c>
      <c r="I14" s="86"/>
      <c r="J14" s="72" t="s">
        <v>26</v>
      </c>
      <c r="K14" s="72" t="s">
        <v>27</v>
      </c>
      <c r="L14" s="136" t="s">
        <v>28</v>
      </c>
      <c r="M14" s="136"/>
      <c r="N14" s="72" t="s">
        <v>29</v>
      </c>
      <c r="O14" s="1"/>
    </row>
    <row r="15" spans="1:15" ht="18" customHeight="1">
      <c r="A15" s="1"/>
      <c r="B15" s="5" t="s">
        <v>36</v>
      </c>
      <c r="C15" s="5" t="s">
        <v>0</v>
      </c>
      <c r="D15" s="6" t="s">
        <v>0</v>
      </c>
      <c r="E15" s="83" t="s">
        <v>37</v>
      </c>
      <c r="F15" s="83"/>
      <c r="G15" s="6" t="s">
        <v>0</v>
      </c>
      <c r="H15" s="137" t="s">
        <v>0</v>
      </c>
      <c r="I15" s="137"/>
      <c r="J15" s="27">
        <v>9443535</v>
      </c>
      <c r="K15" s="27">
        <v>9443535</v>
      </c>
      <c r="L15" s="138">
        <v>0</v>
      </c>
      <c r="M15" s="138"/>
      <c r="N15" s="27">
        <v>0</v>
      </c>
      <c r="O15" s="1"/>
    </row>
    <row r="16" spans="1:15" ht="18" customHeight="1">
      <c r="A16" s="1"/>
      <c r="B16" s="5" t="s">
        <v>38</v>
      </c>
      <c r="C16" s="5" t="s">
        <v>0</v>
      </c>
      <c r="D16" s="6" t="s">
        <v>0</v>
      </c>
      <c r="E16" s="83" t="s">
        <v>37</v>
      </c>
      <c r="F16" s="83"/>
      <c r="G16" s="6" t="s">
        <v>0</v>
      </c>
      <c r="H16" s="137" t="s">
        <v>0</v>
      </c>
      <c r="I16" s="137"/>
      <c r="J16" s="27">
        <v>9443535</v>
      </c>
      <c r="K16" s="27">
        <v>9443535</v>
      </c>
      <c r="L16" s="138">
        <v>0</v>
      </c>
      <c r="M16" s="138"/>
      <c r="N16" s="27">
        <v>0</v>
      </c>
      <c r="O16" s="1"/>
    </row>
    <row r="17" spans="1:15" ht="13.5" customHeight="1">
      <c r="A17" s="1"/>
      <c r="B17" s="5" t="s">
        <v>0</v>
      </c>
      <c r="C17" s="5" t="s">
        <v>45</v>
      </c>
      <c r="D17" s="6" t="s">
        <v>0</v>
      </c>
      <c r="E17" s="83" t="s">
        <v>46</v>
      </c>
      <c r="F17" s="83"/>
      <c r="G17" s="6" t="s">
        <v>0</v>
      </c>
      <c r="H17" s="137" t="s">
        <v>0</v>
      </c>
      <c r="I17" s="137"/>
      <c r="J17" s="27">
        <v>2588972</v>
      </c>
      <c r="K17" s="27">
        <v>2588972</v>
      </c>
      <c r="L17" s="138">
        <v>0</v>
      </c>
      <c r="M17" s="138"/>
      <c r="N17" s="27">
        <v>0</v>
      </c>
      <c r="O17" s="1"/>
    </row>
    <row r="18" spans="1:15" ht="18" customHeight="1">
      <c r="A18" s="1"/>
      <c r="B18" s="7" t="s">
        <v>47</v>
      </c>
      <c r="C18" s="7" t="s">
        <v>48</v>
      </c>
      <c r="D18" s="7" t="s">
        <v>49</v>
      </c>
      <c r="E18" s="84" t="s">
        <v>50</v>
      </c>
      <c r="F18" s="84"/>
      <c r="G18" s="6" t="s">
        <v>0</v>
      </c>
      <c r="H18" s="137" t="s">
        <v>0</v>
      </c>
      <c r="I18" s="137"/>
      <c r="J18" s="27">
        <v>1540096</v>
      </c>
      <c r="K18" s="28">
        <v>1540096</v>
      </c>
      <c r="L18" s="139">
        <v>0</v>
      </c>
      <c r="M18" s="139"/>
      <c r="N18" s="28">
        <v>0</v>
      </c>
      <c r="O18" s="1"/>
    </row>
    <row r="19" spans="1:15" ht="33.75" customHeight="1">
      <c r="A19" s="1"/>
      <c r="B19" s="6" t="s">
        <v>0</v>
      </c>
      <c r="C19" s="6" t="s">
        <v>0</v>
      </c>
      <c r="D19" s="6" t="s">
        <v>0</v>
      </c>
      <c r="E19" s="137" t="s">
        <v>0</v>
      </c>
      <c r="F19" s="137"/>
      <c r="G19" s="22" t="s">
        <v>387</v>
      </c>
      <c r="H19" s="84" t="s">
        <v>388</v>
      </c>
      <c r="I19" s="84"/>
      <c r="J19" s="27">
        <v>1540096</v>
      </c>
      <c r="K19" s="28">
        <v>1540096</v>
      </c>
      <c r="L19" s="139">
        <v>0</v>
      </c>
      <c r="M19" s="139"/>
      <c r="N19" s="28">
        <v>0</v>
      </c>
      <c r="O19" s="1"/>
    </row>
    <row r="20" spans="1:15" ht="25.5" customHeight="1">
      <c r="A20" s="1"/>
      <c r="B20" s="7" t="s">
        <v>51</v>
      </c>
      <c r="C20" s="7" t="s">
        <v>52</v>
      </c>
      <c r="D20" s="7" t="s">
        <v>53</v>
      </c>
      <c r="E20" s="84" t="s">
        <v>54</v>
      </c>
      <c r="F20" s="84"/>
      <c r="G20" s="6" t="s">
        <v>0</v>
      </c>
      <c r="H20" s="137" t="s">
        <v>0</v>
      </c>
      <c r="I20" s="137"/>
      <c r="J20" s="27">
        <v>699049</v>
      </c>
      <c r="K20" s="28">
        <v>699049</v>
      </c>
      <c r="L20" s="139">
        <v>0</v>
      </c>
      <c r="M20" s="139"/>
      <c r="N20" s="28">
        <v>0</v>
      </c>
      <c r="O20" s="1"/>
    </row>
    <row r="21" spans="1:15" ht="33.75" customHeight="1">
      <c r="A21" s="1"/>
      <c r="B21" s="6" t="s">
        <v>0</v>
      </c>
      <c r="C21" s="6" t="s">
        <v>0</v>
      </c>
      <c r="D21" s="6" t="s">
        <v>0</v>
      </c>
      <c r="E21" s="137" t="s">
        <v>0</v>
      </c>
      <c r="F21" s="137"/>
      <c r="G21" s="22" t="s">
        <v>389</v>
      </c>
      <c r="H21" s="84" t="s">
        <v>390</v>
      </c>
      <c r="I21" s="84"/>
      <c r="J21" s="27">
        <v>60000</v>
      </c>
      <c r="K21" s="28">
        <v>60000</v>
      </c>
      <c r="L21" s="139">
        <v>0</v>
      </c>
      <c r="M21" s="139"/>
      <c r="N21" s="28">
        <v>0</v>
      </c>
      <c r="O21" s="1"/>
    </row>
    <row r="22" spans="1:15" ht="18" customHeight="1">
      <c r="A22" s="1"/>
      <c r="B22" s="6" t="s">
        <v>0</v>
      </c>
      <c r="C22" s="6" t="s">
        <v>0</v>
      </c>
      <c r="D22" s="6" t="s">
        <v>0</v>
      </c>
      <c r="E22" s="137" t="s">
        <v>0</v>
      </c>
      <c r="F22" s="137"/>
      <c r="G22" s="22" t="s">
        <v>391</v>
      </c>
      <c r="H22" s="84" t="s">
        <v>392</v>
      </c>
      <c r="I22" s="84"/>
      <c r="J22" s="27">
        <v>20000</v>
      </c>
      <c r="K22" s="28">
        <v>20000</v>
      </c>
      <c r="L22" s="139">
        <v>0</v>
      </c>
      <c r="M22" s="139"/>
      <c r="N22" s="28">
        <v>0</v>
      </c>
      <c r="O22" s="1"/>
    </row>
    <row r="23" spans="1:15" ht="42" customHeight="1">
      <c r="A23" s="1"/>
      <c r="B23" s="6" t="s">
        <v>0</v>
      </c>
      <c r="C23" s="6" t="s">
        <v>0</v>
      </c>
      <c r="D23" s="6" t="s">
        <v>0</v>
      </c>
      <c r="E23" s="137" t="s">
        <v>0</v>
      </c>
      <c r="F23" s="137"/>
      <c r="G23" s="22" t="s">
        <v>393</v>
      </c>
      <c r="H23" s="84" t="s">
        <v>394</v>
      </c>
      <c r="I23" s="84"/>
      <c r="J23" s="27">
        <v>599049</v>
      </c>
      <c r="K23" s="28">
        <v>599049</v>
      </c>
      <c r="L23" s="139">
        <v>0</v>
      </c>
      <c r="M23" s="139"/>
      <c r="N23" s="28">
        <v>0</v>
      </c>
      <c r="O23" s="1"/>
    </row>
    <row r="24" spans="1:15" ht="18" customHeight="1">
      <c r="A24" s="1"/>
      <c r="B24" s="6" t="s">
        <v>0</v>
      </c>
      <c r="C24" s="6" t="s">
        <v>0</v>
      </c>
      <c r="D24" s="6" t="s">
        <v>0</v>
      </c>
      <c r="E24" s="137" t="s">
        <v>0</v>
      </c>
      <c r="F24" s="137"/>
      <c r="G24" s="22" t="s">
        <v>395</v>
      </c>
      <c r="H24" s="84" t="s">
        <v>396</v>
      </c>
      <c r="I24" s="84"/>
      <c r="J24" s="27">
        <v>20000</v>
      </c>
      <c r="K24" s="28">
        <v>20000</v>
      </c>
      <c r="L24" s="139">
        <v>0</v>
      </c>
      <c r="M24" s="139"/>
      <c r="N24" s="28">
        <v>0</v>
      </c>
      <c r="O24" s="1"/>
    </row>
    <row r="25" spans="1:15" ht="18" customHeight="1">
      <c r="A25" s="1"/>
      <c r="B25" s="7" t="s">
        <v>55</v>
      </c>
      <c r="C25" s="7" t="s">
        <v>56</v>
      </c>
      <c r="D25" s="7" t="s">
        <v>57</v>
      </c>
      <c r="E25" s="84" t="s">
        <v>58</v>
      </c>
      <c r="F25" s="84"/>
      <c r="G25" s="6" t="s">
        <v>0</v>
      </c>
      <c r="H25" s="137" t="s">
        <v>0</v>
      </c>
      <c r="I25" s="137"/>
      <c r="J25" s="27">
        <v>349827</v>
      </c>
      <c r="K25" s="28">
        <v>349827</v>
      </c>
      <c r="L25" s="139">
        <v>0</v>
      </c>
      <c r="M25" s="139"/>
      <c r="N25" s="28">
        <v>0</v>
      </c>
      <c r="O25" s="1"/>
    </row>
    <row r="26" spans="1:15" ht="25.5" customHeight="1">
      <c r="A26" s="1"/>
      <c r="B26" s="6" t="s">
        <v>0</v>
      </c>
      <c r="C26" s="6" t="s">
        <v>0</v>
      </c>
      <c r="D26" s="6" t="s">
        <v>0</v>
      </c>
      <c r="E26" s="137" t="s">
        <v>0</v>
      </c>
      <c r="F26" s="137"/>
      <c r="G26" s="22" t="s">
        <v>397</v>
      </c>
      <c r="H26" s="84" t="s">
        <v>398</v>
      </c>
      <c r="I26" s="84"/>
      <c r="J26" s="27">
        <v>349827</v>
      </c>
      <c r="K26" s="28">
        <v>349827</v>
      </c>
      <c r="L26" s="139">
        <v>0</v>
      </c>
      <c r="M26" s="139"/>
      <c r="N26" s="28">
        <v>0</v>
      </c>
      <c r="O26" s="1"/>
    </row>
    <row r="27" spans="1:15" ht="18" customHeight="1">
      <c r="A27" s="1"/>
      <c r="B27" s="5" t="s">
        <v>0</v>
      </c>
      <c r="C27" s="5" t="s">
        <v>59</v>
      </c>
      <c r="D27" s="6" t="s">
        <v>0</v>
      </c>
      <c r="E27" s="83" t="s">
        <v>60</v>
      </c>
      <c r="F27" s="83"/>
      <c r="G27" s="6" t="s">
        <v>0</v>
      </c>
      <c r="H27" s="137" t="s">
        <v>0</v>
      </c>
      <c r="I27" s="137"/>
      <c r="J27" s="27">
        <v>456600</v>
      </c>
      <c r="K27" s="27">
        <v>456600</v>
      </c>
      <c r="L27" s="138">
        <v>0</v>
      </c>
      <c r="M27" s="138"/>
      <c r="N27" s="27">
        <v>0</v>
      </c>
      <c r="O27" s="1"/>
    </row>
    <row r="28" spans="1:15" ht="18" customHeight="1">
      <c r="A28" s="1"/>
      <c r="B28" s="7" t="s">
        <v>61</v>
      </c>
      <c r="C28" s="7" t="s">
        <v>62</v>
      </c>
      <c r="D28" s="7" t="s">
        <v>63</v>
      </c>
      <c r="E28" s="84" t="s">
        <v>64</v>
      </c>
      <c r="F28" s="84"/>
      <c r="G28" s="6" t="s">
        <v>0</v>
      </c>
      <c r="H28" s="137" t="s">
        <v>0</v>
      </c>
      <c r="I28" s="137"/>
      <c r="J28" s="27">
        <v>50000</v>
      </c>
      <c r="K28" s="28">
        <v>50000</v>
      </c>
      <c r="L28" s="139">
        <v>0</v>
      </c>
      <c r="M28" s="139"/>
      <c r="N28" s="28">
        <v>0</v>
      </c>
      <c r="O28" s="1"/>
    </row>
    <row r="29" spans="1:15" ht="18" customHeight="1">
      <c r="A29" s="1"/>
      <c r="B29" s="6" t="s">
        <v>0</v>
      </c>
      <c r="C29" s="6" t="s">
        <v>0</v>
      </c>
      <c r="D29" s="6" t="s">
        <v>0</v>
      </c>
      <c r="E29" s="137" t="s">
        <v>0</v>
      </c>
      <c r="F29" s="137"/>
      <c r="G29" s="22" t="s">
        <v>399</v>
      </c>
      <c r="H29" s="84" t="s">
        <v>400</v>
      </c>
      <c r="I29" s="84"/>
      <c r="J29" s="27">
        <v>50000</v>
      </c>
      <c r="K29" s="28">
        <v>50000</v>
      </c>
      <c r="L29" s="139">
        <v>0</v>
      </c>
      <c r="M29" s="139"/>
      <c r="N29" s="28">
        <v>0</v>
      </c>
      <c r="O29" s="1"/>
    </row>
    <row r="30" spans="1:15" ht="25.5" customHeight="1">
      <c r="A30" s="1"/>
      <c r="B30" s="7" t="s">
        <v>65</v>
      </c>
      <c r="C30" s="7" t="s">
        <v>66</v>
      </c>
      <c r="D30" s="7" t="s">
        <v>63</v>
      </c>
      <c r="E30" s="84" t="s">
        <v>67</v>
      </c>
      <c r="F30" s="84"/>
      <c r="G30" s="6" t="s">
        <v>0</v>
      </c>
      <c r="H30" s="137" t="s">
        <v>0</v>
      </c>
      <c r="I30" s="137"/>
      <c r="J30" s="27">
        <v>30000</v>
      </c>
      <c r="K30" s="28">
        <v>30000</v>
      </c>
      <c r="L30" s="139">
        <v>0</v>
      </c>
      <c r="M30" s="139"/>
      <c r="N30" s="28">
        <v>0</v>
      </c>
      <c r="O30" s="1"/>
    </row>
    <row r="31" spans="1:15" ht="18" customHeight="1">
      <c r="A31" s="1"/>
      <c r="B31" s="6" t="s">
        <v>0</v>
      </c>
      <c r="C31" s="6" t="s">
        <v>0</v>
      </c>
      <c r="D31" s="6" t="s">
        <v>0</v>
      </c>
      <c r="E31" s="137" t="s">
        <v>0</v>
      </c>
      <c r="F31" s="137"/>
      <c r="G31" s="22" t="s">
        <v>399</v>
      </c>
      <c r="H31" s="84" t="s">
        <v>400</v>
      </c>
      <c r="I31" s="84"/>
      <c r="J31" s="27">
        <v>30000</v>
      </c>
      <c r="K31" s="28">
        <v>30000</v>
      </c>
      <c r="L31" s="139">
        <v>0</v>
      </c>
      <c r="M31" s="139"/>
      <c r="N31" s="28">
        <v>0</v>
      </c>
      <c r="O31" s="1"/>
    </row>
    <row r="32" spans="1:15" ht="33.75" customHeight="1">
      <c r="A32" s="1"/>
      <c r="B32" s="7" t="s">
        <v>68</v>
      </c>
      <c r="C32" s="7" t="s">
        <v>69</v>
      </c>
      <c r="D32" s="7" t="s">
        <v>70</v>
      </c>
      <c r="E32" s="84" t="s">
        <v>71</v>
      </c>
      <c r="F32" s="84"/>
      <c r="G32" s="6" t="s">
        <v>0</v>
      </c>
      <c r="H32" s="137" t="s">
        <v>0</v>
      </c>
      <c r="I32" s="137"/>
      <c r="J32" s="27">
        <v>33900</v>
      </c>
      <c r="K32" s="28">
        <v>33900</v>
      </c>
      <c r="L32" s="139">
        <v>0</v>
      </c>
      <c r="M32" s="139"/>
      <c r="N32" s="28">
        <v>0</v>
      </c>
      <c r="O32" s="1"/>
    </row>
    <row r="33" spans="1:15" ht="18" customHeight="1">
      <c r="A33" s="1"/>
      <c r="B33" s="6" t="s">
        <v>0</v>
      </c>
      <c r="C33" s="6" t="s">
        <v>0</v>
      </c>
      <c r="D33" s="6" t="s">
        <v>0</v>
      </c>
      <c r="E33" s="137" t="s">
        <v>0</v>
      </c>
      <c r="F33" s="137"/>
      <c r="G33" s="22" t="s">
        <v>401</v>
      </c>
      <c r="H33" s="84" t="s">
        <v>402</v>
      </c>
      <c r="I33" s="84"/>
      <c r="J33" s="27">
        <v>33900</v>
      </c>
      <c r="K33" s="28">
        <v>33900</v>
      </c>
      <c r="L33" s="139">
        <v>0</v>
      </c>
      <c r="M33" s="139"/>
      <c r="N33" s="28">
        <v>0</v>
      </c>
      <c r="O33" s="1"/>
    </row>
    <row r="34" spans="1:15" ht="49.5" customHeight="1">
      <c r="A34" s="1"/>
      <c r="B34" s="7" t="s">
        <v>72</v>
      </c>
      <c r="C34" s="7" t="s">
        <v>73</v>
      </c>
      <c r="D34" s="7" t="s">
        <v>74</v>
      </c>
      <c r="E34" s="84" t="s">
        <v>75</v>
      </c>
      <c r="F34" s="84"/>
      <c r="G34" s="6" t="s">
        <v>0</v>
      </c>
      <c r="H34" s="137" t="s">
        <v>0</v>
      </c>
      <c r="I34" s="137"/>
      <c r="J34" s="27">
        <v>150000</v>
      </c>
      <c r="K34" s="28">
        <v>150000</v>
      </c>
      <c r="L34" s="139">
        <v>0</v>
      </c>
      <c r="M34" s="139"/>
      <c r="N34" s="28">
        <v>0</v>
      </c>
      <c r="O34" s="1"/>
    </row>
    <row r="35" spans="1:15" ht="18" customHeight="1">
      <c r="A35" s="1"/>
      <c r="B35" s="6" t="s">
        <v>0</v>
      </c>
      <c r="C35" s="6" t="s">
        <v>0</v>
      </c>
      <c r="D35" s="6" t="s">
        <v>0</v>
      </c>
      <c r="E35" s="137" t="s">
        <v>0</v>
      </c>
      <c r="F35" s="137"/>
      <c r="G35" s="22" t="s">
        <v>399</v>
      </c>
      <c r="H35" s="84" t="s">
        <v>400</v>
      </c>
      <c r="I35" s="84"/>
      <c r="J35" s="27">
        <v>150000</v>
      </c>
      <c r="K35" s="28">
        <v>150000</v>
      </c>
      <c r="L35" s="139">
        <v>0</v>
      </c>
      <c r="M35" s="139"/>
      <c r="N35" s="28">
        <v>0</v>
      </c>
      <c r="O35" s="1"/>
    </row>
    <row r="36" spans="1:15" ht="13.5" customHeight="1">
      <c r="A36" s="1"/>
      <c r="B36" s="7" t="s">
        <v>76</v>
      </c>
      <c r="C36" s="7" t="s">
        <v>77</v>
      </c>
      <c r="D36" s="7" t="s">
        <v>78</v>
      </c>
      <c r="E36" s="84" t="s">
        <v>79</v>
      </c>
      <c r="F36" s="84"/>
      <c r="G36" s="6" t="s">
        <v>0</v>
      </c>
      <c r="H36" s="137" t="s">
        <v>0</v>
      </c>
      <c r="I36" s="137"/>
      <c r="J36" s="27">
        <v>42700</v>
      </c>
      <c r="K36" s="28">
        <v>42700</v>
      </c>
      <c r="L36" s="139">
        <v>0</v>
      </c>
      <c r="M36" s="139"/>
      <c r="N36" s="28">
        <v>0</v>
      </c>
      <c r="O36" s="1"/>
    </row>
    <row r="37" spans="1:15" ht="33.75" customHeight="1">
      <c r="A37" s="1"/>
      <c r="B37" s="6" t="s">
        <v>0</v>
      </c>
      <c r="C37" s="6" t="s">
        <v>0</v>
      </c>
      <c r="D37" s="6" t="s">
        <v>0</v>
      </c>
      <c r="E37" s="137" t="s">
        <v>0</v>
      </c>
      <c r="F37" s="137"/>
      <c r="G37" s="22" t="s">
        <v>403</v>
      </c>
      <c r="H37" s="84" t="s">
        <v>404</v>
      </c>
      <c r="I37" s="84"/>
      <c r="J37" s="27">
        <v>42700</v>
      </c>
      <c r="K37" s="28">
        <v>42700</v>
      </c>
      <c r="L37" s="139">
        <v>0</v>
      </c>
      <c r="M37" s="139"/>
      <c r="N37" s="28">
        <v>0</v>
      </c>
      <c r="O37" s="1"/>
    </row>
    <row r="38" spans="1:15" ht="18" customHeight="1">
      <c r="A38" s="1"/>
      <c r="B38" s="7" t="s">
        <v>80</v>
      </c>
      <c r="C38" s="7" t="s">
        <v>81</v>
      </c>
      <c r="D38" s="7" t="s">
        <v>82</v>
      </c>
      <c r="E38" s="84" t="s">
        <v>83</v>
      </c>
      <c r="F38" s="84"/>
      <c r="G38" s="6" t="s">
        <v>0</v>
      </c>
      <c r="H38" s="137" t="s">
        <v>0</v>
      </c>
      <c r="I38" s="137"/>
      <c r="J38" s="27">
        <v>150000</v>
      </c>
      <c r="K38" s="28">
        <v>150000</v>
      </c>
      <c r="L38" s="139">
        <v>0</v>
      </c>
      <c r="M38" s="139"/>
      <c r="N38" s="28">
        <v>0</v>
      </c>
      <c r="O38" s="1"/>
    </row>
    <row r="39" spans="1:15" ht="33.75" customHeight="1">
      <c r="A39" s="1"/>
      <c r="B39" s="6" t="s">
        <v>0</v>
      </c>
      <c r="C39" s="6" t="s">
        <v>0</v>
      </c>
      <c r="D39" s="6" t="s">
        <v>0</v>
      </c>
      <c r="E39" s="137" t="s">
        <v>0</v>
      </c>
      <c r="F39" s="137"/>
      <c r="G39" s="22" t="s">
        <v>405</v>
      </c>
      <c r="H39" s="84" t="s">
        <v>406</v>
      </c>
      <c r="I39" s="84"/>
      <c r="J39" s="27">
        <v>150000</v>
      </c>
      <c r="K39" s="28">
        <v>150000</v>
      </c>
      <c r="L39" s="139">
        <v>0</v>
      </c>
      <c r="M39" s="139"/>
      <c r="N39" s="28">
        <v>0</v>
      </c>
      <c r="O39" s="1"/>
    </row>
    <row r="40" spans="1:15" ht="18" customHeight="1">
      <c r="A40" s="1"/>
      <c r="B40" s="5" t="s">
        <v>0</v>
      </c>
      <c r="C40" s="5" t="s">
        <v>84</v>
      </c>
      <c r="D40" s="6" t="s">
        <v>0</v>
      </c>
      <c r="E40" s="83" t="s">
        <v>85</v>
      </c>
      <c r="F40" s="83"/>
      <c r="G40" s="6" t="s">
        <v>0</v>
      </c>
      <c r="H40" s="137" t="s">
        <v>0</v>
      </c>
      <c r="I40" s="137"/>
      <c r="J40" s="27">
        <v>6012344</v>
      </c>
      <c r="K40" s="27">
        <v>6012344</v>
      </c>
      <c r="L40" s="138">
        <v>0</v>
      </c>
      <c r="M40" s="138"/>
      <c r="N40" s="27">
        <v>0</v>
      </c>
      <c r="O40" s="1"/>
    </row>
    <row r="41" spans="1:15" ht="33.75" customHeight="1">
      <c r="A41" s="1"/>
      <c r="B41" s="7" t="s">
        <v>90</v>
      </c>
      <c r="C41" s="7" t="s">
        <v>91</v>
      </c>
      <c r="D41" s="7" t="s">
        <v>88</v>
      </c>
      <c r="E41" s="84" t="s">
        <v>92</v>
      </c>
      <c r="F41" s="84"/>
      <c r="G41" s="6" t="s">
        <v>0</v>
      </c>
      <c r="H41" s="137" t="s">
        <v>0</v>
      </c>
      <c r="I41" s="137"/>
      <c r="J41" s="27">
        <v>285000</v>
      </c>
      <c r="K41" s="28">
        <v>285000</v>
      </c>
      <c r="L41" s="139">
        <v>0</v>
      </c>
      <c r="M41" s="139"/>
      <c r="N41" s="28">
        <v>0</v>
      </c>
      <c r="O41" s="1"/>
    </row>
    <row r="42" spans="1:15" ht="18" customHeight="1">
      <c r="A42" s="1"/>
      <c r="B42" s="6" t="s">
        <v>0</v>
      </c>
      <c r="C42" s="6" t="s">
        <v>0</v>
      </c>
      <c r="D42" s="6" t="s">
        <v>0</v>
      </c>
      <c r="E42" s="137" t="s">
        <v>0</v>
      </c>
      <c r="F42" s="137"/>
      <c r="G42" s="22" t="s">
        <v>407</v>
      </c>
      <c r="H42" s="84" t="s">
        <v>408</v>
      </c>
      <c r="I42" s="84"/>
      <c r="J42" s="27">
        <v>285000</v>
      </c>
      <c r="K42" s="28">
        <v>285000</v>
      </c>
      <c r="L42" s="139">
        <v>0</v>
      </c>
      <c r="M42" s="139"/>
      <c r="N42" s="28">
        <v>0</v>
      </c>
      <c r="O42" s="1"/>
    </row>
    <row r="43" spans="1:15" ht="13.5" customHeight="1">
      <c r="A43" s="1"/>
      <c r="B43" s="7" t="s">
        <v>93</v>
      </c>
      <c r="C43" s="7" t="s">
        <v>94</v>
      </c>
      <c r="D43" s="7" t="s">
        <v>88</v>
      </c>
      <c r="E43" s="84" t="s">
        <v>95</v>
      </c>
      <c r="F43" s="84"/>
      <c r="G43" s="6" t="s">
        <v>0</v>
      </c>
      <c r="H43" s="137" t="s">
        <v>0</v>
      </c>
      <c r="I43" s="137"/>
      <c r="J43" s="27">
        <v>5727344</v>
      </c>
      <c r="K43" s="28">
        <v>5727344</v>
      </c>
      <c r="L43" s="139">
        <v>0</v>
      </c>
      <c r="M43" s="139"/>
      <c r="N43" s="28">
        <v>0</v>
      </c>
      <c r="O43" s="1"/>
    </row>
    <row r="44" spans="1:15" ht="18" customHeight="1">
      <c r="A44" s="1"/>
      <c r="B44" s="6" t="s">
        <v>0</v>
      </c>
      <c r="C44" s="6" t="s">
        <v>0</v>
      </c>
      <c r="D44" s="6" t="s">
        <v>0</v>
      </c>
      <c r="E44" s="137" t="s">
        <v>0</v>
      </c>
      <c r="F44" s="137"/>
      <c r="G44" s="22" t="s">
        <v>407</v>
      </c>
      <c r="H44" s="84" t="s">
        <v>408</v>
      </c>
      <c r="I44" s="84"/>
      <c r="J44" s="27">
        <v>5727344</v>
      </c>
      <c r="K44" s="28">
        <v>5727344</v>
      </c>
      <c r="L44" s="139">
        <v>0</v>
      </c>
      <c r="M44" s="139"/>
      <c r="N44" s="28">
        <v>0</v>
      </c>
      <c r="O44" s="1"/>
    </row>
    <row r="45" spans="1:15" ht="13.5" customHeight="1">
      <c r="A45" s="1"/>
      <c r="B45" s="5" t="s">
        <v>0</v>
      </c>
      <c r="C45" s="5" t="s">
        <v>96</v>
      </c>
      <c r="D45" s="6" t="s">
        <v>0</v>
      </c>
      <c r="E45" s="83" t="s">
        <v>97</v>
      </c>
      <c r="F45" s="83"/>
      <c r="G45" s="6" t="s">
        <v>0</v>
      </c>
      <c r="H45" s="137" t="s">
        <v>0</v>
      </c>
      <c r="I45" s="137"/>
      <c r="J45" s="27">
        <v>385619</v>
      </c>
      <c r="K45" s="27">
        <v>385619</v>
      </c>
      <c r="L45" s="138">
        <v>0</v>
      </c>
      <c r="M45" s="138"/>
      <c r="N45" s="27">
        <v>0</v>
      </c>
      <c r="O45" s="1"/>
    </row>
    <row r="46" spans="1:15" ht="13.5" customHeight="1">
      <c r="A46" s="1"/>
      <c r="B46" s="7" t="s">
        <v>98</v>
      </c>
      <c r="C46" s="7" t="s">
        <v>99</v>
      </c>
      <c r="D46" s="7" t="s">
        <v>100</v>
      </c>
      <c r="E46" s="84" t="s">
        <v>101</v>
      </c>
      <c r="F46" s="84"/>
      <c r="G46" s="6" t="s">
        <v>0</v>
      </c>
      <c r="H46" s="137" t="s">
        <v>0</v>
      </c>
      <c r="I46" s="137"/>
      <c r="J46" s="27">
        <v>50000</v>
      </c>
      <c r="K46" s="28">
        <v>50000</v>
      </c>
      <c r="L46" s="139">
        <v>0</v>
      </c>
      <c r="M46" s="139"/>
      <c r="N46" s="28">
        <v>0</v>
      </c>
      <c r="O46" s="1"/>
    </row>
    <row r="47" spans="1:15" ht="18" customHeight="1">
      <c r="A47" s="1"/>
      <c r="B47" s="6" t="s">
        <v>0</v>
      </c>
      <c r="C47" s="6" t="s">
        <v>0</v>
      </c>
      <c r="D47" s="6" t="s">
        <v>0</v>
      </c>
      <c r="E47" s="137" t="s">
        <v>0</v>
      </c>
      <c r="F47" s="137"/>
      <c r="G47" s="22" t="s">
        <v>407</v>
      </c>
      <c r="H47" s="84" t="s">
        <v>408</v>
      </c>
      <c r="I47" s="84"/>
      <c r="J47" s="27">
        <v>50000</v>
      </c>
      <c r="K47" s="28">
        <v>50000</v>
      </c>
      <c r="L47" s="139">
        <v>0</v>
      </c>
      <c r="M47" s="139"/>
      <c r="N47" s="28">
        <v>0</v>
      </c>
      <c r="O47" s="1"/>
    </row>
    <row r="48" spans="1:15" ht="18" customHeight="1">
      <c r="A48" s="1"/>
      <c r="B48" s="7" t="s">
        <v>102</v>
      </c>
      <c r="C48" s="7" t="s">
        <v>103</v>
      </c>
      <c r="D48" s="7" t="s">
        <v>104</v>
      </c>
      <c r="E48" s="84" t="s">
        <v>105</v>
      </c>
      <c r="F48" s="84"/>
      <c r="G48" s="6" t="s">
        <v>0</v>
      </c>
      <c r="H48" s="137" t="s">
        <v>0</v>
      </c>
      <c r="I48" s="137"/>
      <c r="J48" s="27">
        <v>135619</v>
      </c>
      <c r="K48" s="28">
        <v>135619</v>
      </c>
      <c r="L48" s="139">
        <v>0</v>
      </c>
      <c r="M48" s="139"/>
      <c r="N48" s="28">
        <v>0</v>
      </c>
      <c r="O48" s="1"/>
    </row>
    <row r="49" spans="1:15" ht="18" customHeight="1">
      <c r="A49" s="1"/>
      <c r="B49" s="6" t="s">
        <v>0</v>
      </c>
      <c r="C49" s="6" t="s">
        <v>0</v>
      </c>
      <c r="D49" s="6" t="s">
        <v>0</v>
      </c>
      <c r="E49" s="137" t="s">
        <v>0</v>
      </c>
      <c r="F49" s="137"/>
      <c r="G49" s="22" t="s">
        <v>409</v>
      </c>
      <c r="H49" s="84" t="s">
        <v>410</v>
      </c>
      <c r="I49" s="84"/>
      <c r="J49" s="27">
        <v>120619</v>
      </c>
      <c r="K49" s="28">
        <v>120619</v>
      </c>
      <c r="L49" s="139">
        <v>0</v>
      </c>
      <c r="M49" s="139"/>
      <c r="N49" s="28">
        <v>0</v>
      </c>
      <c r="O49" s="1"/>
    </row>
    <row r="50" spans="1:15" ht="21.75" customHeight="1">
      <c r="A50" s="1"/>
      <c r="B50" s="6" t="s">
        <v>0</v>
      </c>
      <c r="C50" s="6" t="s">
        <v>0</v>
      </c>
      <c r="D50" s="6" t="s">
        <v>0</v>
      </c>
      <c r="E50" s="137" t="s">
        <v>0</v>
      </c>
      <c r="F50" s="137"/>
      <c r="G50" s="22" t="s">
        <v>411</v>
      </c>
      <c r="H50" s="84" t="s">
        <v>412</v>
      </c>
      <c r="I50" s="84"/>
      <c r="J50" s="27">
        <v>15000</v>
      </c>
      <c r="K50" s="28">
        <v>15000</v>
      </c>
      <c r="L50" s="139">
        <v>0</v>
      </c>
      <c r="M50" s="139"/>
      <c r="N50" s="28">
        <v>0</v>
      </c>
      <c r="O50" s="1"/>
    </row>
    <row r="51" spans="1:15" ht="25.5" customHeight="1">
      <c r="A51" s="1"/>
      <c r="B51" s="7" t="s">
        <v>106</v>
      </c>
      <c r="C51" s="7" t="s">
        <v>107</v>
      </c>
      <c r="D51" s="7" t="s">
        <v>108</v>
      </c>
      <c r="E51" s="84" t="s">
        <v>109</v>
      </c>
      <c r="F51" s="84"/>
      <c r="G51" s="6" t="s">
        <v>0</v>
      </c>
      <c r="H51" s="137" t="s">
        <v>0</v>
      </c>
      <c r="I51" s="137"/>
      <c r="J51" s="27">
        <v>200000</v>
      </c>
      <c r="K51" s="28">
        <v>200000</v>
      </c>
      <c r="L51" s="139">
        <v>0</v>
      </c>
      <c r="M51" s="139"/>
      <c r="N51" s="28">
        <v>0</v>
      </c>
      <c r="O51" s="1"/>
    </row>
    <row r="52" spans="1:15" ht="25.5" customHeight="1">
      <c r="A52" s="1"/>
      <c r="B52" s="6" t="s">
        <v>0</v>
      </c>
      <c r="C52" s="6" t="s">
        <v>0</v>
      </c>
      <c r="D52" s="6" t="s">
        <v>0</v>
      </c>
      <c r="E52" s="137" t="s">
        <v>0</v>
      </c>
      <c r="F52" s="137"/>
      <c r="G52" s="22" t="s">
        <v>397</v>
      </c>
      <c r="H52" s="84" t="s">
        <v>398</v>
      </c>
      <c r="I52" s="84"/>
      <c r="J52" s="27">
        <v>200000</v>
      </c>
      <c r="K52" s="28">
        <v>200000</v>
      </c>
      <c r="L52" s="139">
        <v>0</v>
      </c>
      <c r="M52" s="139"/>
      <c r="N52" s="28">
        <v>0</v>
      </c>
      <c r="O52" s="1"/>
    </row>
    <row r="53" spans="1:15" ht="18" customHeight="1">
      <c r="A53" s="1"/>
      <c r="B53" s="5" t="s">
        <v>125</v>
      </c>
      <c r="C53" s="5" t="s">
        <v>0</v>
      </c>
      <c r="D53" s="6" t="s">
        <v>0</v>
      </c>
      <c r="E53" s="83" t="s">
        <v>126</v>
      </c>
      <c r="F53" s="83"/>
      <c r="G53" s="6" t="s">
        <v>0</v>
      </c>
      <c r="H53" s="137" t="s">
        <v>0</v>
      </c>
      <c r="I53" s="137"/>
      <c r="J53" s="27">
        <v>5059599</v>
      </c>
      <c r="K53" s="27">
        <v>5059599</v>
      </c>
      <c r="L53" s="138">
        <v>0</v>
      </c>
      <c r="M53" s="138"/>
      <c r="N53" s="27">
        <v>0</v>
      </c>
      <c r="O53" s="1"/>
    </row>
    <row r="54" spans="1:15" ht="18" customHeight="1">
      <c r="A54" s="1"/>
      <c r="B54" s="5" t="s">
        <v>127</v>
      </c>
      <c r="C54" s="5" t="s">
        <v>0</v>
      </c>
      <c r="D54" s="6" t="s">
        <v>0</v>
      </c>
      <c r="E54" s="83" t="s">
        <v>126</v>
      </c>
      <c r="F54" s="83"/>
      <c r="G54" s="6" t="s">
        <v>0</v>
      </c>
      <c r="H54" s="137" t="s">
        <v>0</v>
      </c>
      <c r="I54" s="137"/>
      <c r="J54" s="27">
        <v>5059599</v>
      </c>
      <c r="K54" s="27">
        <v>5059599</v>
      </c>
      <c r="L54" s="138">
        <v>0</v>
      </c>
      <c r="M54" s="138"/>
      <c r="N54" s="27">
        <v>0</v>
      </c>
      <c r="O54" s="1"/>
    </row>
    <row r="55" spans="1:15" ht="13.5" customHeight="1">
      <c r="A55" s="1"/>
      <c r="B55" s="5" t="s">
        <v>0</v>
      </c>
      <c r="C55" s="5" t="s">
        <v>131</v>
      </c>
      <c r="D55" s="6" t="s">
        <v>0</v>
      </c>
      <c r="E55" s="83" t="s">
        <v>132</v>
      </c>
      <c r="F55" s="83"/>
      <c r="G55" s="6" t="s">
        <v>0</v>
      </c>
      <c r="H55" s="137" t="s">
        <v>0</v>
      </c>
      <c r="I55" s="137"/>
      <c r="J55" s="27">
        <v>5006209</v>
      </c>
      <c r="K55" s="27">
        <v>5006209</v>
      </c>
      <c r="L55" s="138">
        <v>0</v>
      </c>
      <c r="M55" s="138"/>
      <c r="N55" s="27">
        <v>0</v>
      </c>
      <c r="O55" s="1"/>
    </row>
    <row r="56" spans="1:15" ht="13.5" customHeight="1">
      <c r="A56" s="1"/>
      <c r="B56" s="7" t="s">
        <v>133</v>
      </c>
      <c r="C56" s="7" t="s">
        <v>74</v>
      </c>
      <c r="D56" s="7" t="s">
        <v>134</v>
      </c>
      <c r="E56" s="84" t="s">
        <v>135</v>
      </c>
      <c r="F56" s="84"/>
      <c r="G56" s="6" t="s">
        <v>0</v>
      </c>
      <c r="H56" s="137" t="s">
        <v>0</v>
      </c>
      <c r="I56" s="137"/>
      <c r="J56" s="27">
        <v>1170712</v>
      </c>
      <c r="K56" s="28">
        <v>1170712</v>
      </c>
      <c r="L56" s="139">
        <v>0</v>
      </c>
      <c r="M56" s="139"/>
      <c r="N56" s="28">
        <v>0</v>
      </c>
      <c r="O56" s="1"/>
    </row>
    <row r="57" spans="1:15" ht="25.5" customHeight="1">
      <c r="A57" s="1"/>
      <c r="B57" s="6" t="s">
        <v>0</v>
      </c>
      <c r="C57" s="6" t="s">
        <v>0</v>
      </c>
      <c r="D57" s="6" t="s">
        <v>0</v>
      </c>
      <c r="E57" s="137" t="s">
        <v>0</v>
      </c>
      <c r="F57" s="137"/>
      <c r="G57" s="22" t="s">
        <v>413</v>
      </c>
      <c r="H57" s="84" t="s">
        <v>414</v>
      </c>
      <c r="I57" s="84"/>
      <c r="J57" s="27">
        <v>1170712</v>
      </c>
      <c r="K57" s="28">
        <v>1170712</v>
      </c>
      <c r="L57" s="139">
        <v>0</v>
      </c>
      <c r="M57" s="139"/>
      <c r="N57" s="28">
        <v>0</v>
      </c>
      <c r="O57" s="1"/>
    </row>
    <row r="58" spans="1:15" ht="18" customHeight="1">
      <c r="A58" s="1"/>
      <c r="B58" s="7" t="s">
        <v>139</v>
      </c>
      <c r="C58" s="7" t="s">
        <v>140</v>
      </c>
      <c r="D58" s="7" t="s">
        <v>141</v>
      </c>
      <c r="E58" s="84" t="s">
        <v>142</v>
      </c>
      <c r="F58" s="84"/>
      <c r="G58" s="6" t="s">
        <v>0</v>
      </c>
      <c r="H58" s="137" t="s">
        <v>0</v>
      </c>
      <c r="I58" s="137"/>
      <c r="J58" s="27">
        <v>3835497</v>
      </c>
      <c r="K58" s="28">
        <v>3835497</v>
      </c>
      <c r="L58" s="139">
        <v>0</v>
      </c>
      <c r="M58" s="139"/>
      <c r="N58" s="28">
        <v>0</v>
      </c>
      <c r="O58" s="1"/>
    </row>
    <row r="59" spans="1:15" ht="25.5" customHeight="1">
      <c r="A59" s="1"/>
      <c r="B59" s="6" t="s">
        <v>0</v>
      </c>
      <c r="C59" s="6" t="s">
        <v>0</v>
      </c>
      <c r="D59" s="6" t="s">
        <v>0</v>
      </c>
      <c r="E59" s="137" t="s">
        <v>0</v>
      </c>
      <c r="F59" s="137"/>
      <c r="G59" s="22" t="s">
        <v>413</v>
      </c>
      <c r="H59" s="84" t="s">
        <v>414</v>
      </c>
      <c r="I59" s="84"/>
      <c r="J59" s="27">
        <v>2204223</v>
      </c>
      <c r="K59" s="28">
        <v>2204223</v>
      </c>
      <c r="L59" s="139">
        <v>0</v>
      </c>
      <c r="M59" s="139"/>
      <c r="N59" s="28">
        <v>0</v>
      </c>
      <c r="O59" s="1"/>
    </row>
    <row r="60" spans="1:15" ht="18" customHeight="1">
      <c r="A60" s="1"/>
      <c r="B60" s="6" t="s">
        <v>0</v>
      </c>
      <c r="C60" s="6" t="s">
        <v>0</v>
      </c>
      <c r="D60" s="6" t="s">
        <v>0</v>
      </c>
      <c r="E60" s="137" t="s">
        <v>0</v>
      </c>
      <c r="F60" s="137"/>
      <c r="G60" s="22" t="s">
        <v>415</v>
      </c>
      <c r="H60" s="84" t="s">
        <v>416</v>
      </c>
      <c r="I60" s="84"/>
      <c r="J60" s="27">
        <v>1631274</v>
      </c>
      <c r="K60" s="28">
        <v>1631274</v>
      </c>
      <c r="L60" s="139">
        <v>0</v>
      </c>
      <c r="M60" s="139"/>
      <c r="N60" s="28">
        <v>0</v>
      </c>
      <c r="O60" s="1"/>
    </row>
    <row r="61" spans="1:15" ht="13.5" customHeight="1">
      <c r="A61" s="1"/>
      <c r="B61" s="5" t="s">
        <v>0</v>
      </c>
      <c r="C61" s="5" t="s">
        <v>161</v>
      </c>
      <c r="D61" s="6" t="s">
        <v>0</v>
      </c>
      <c r="E61" s="83" t="s">
        <v>162</v>
      </c>
      <c r="F61" s="83"/>
      <c r="G61" s="6" t="s">
        <v>0</v>
      </c>
      <c r="H61" s="137" t="s">
        <v>0</v>
      </c>
      <c r="I61" s="137"/>
      <c r="J61" s="27">
        <v>53390</v>
      </c>
      <c r="K61" s="27">
        <v>53390</v>
      </c>
      <c r="L61" s="138">
        <v>0</v>
      </c>
      <c r="M61" s="138"/>
      <c r="N61" s="27">
        <v>0</v>
      </c>
      <c r="O61" s="1"/>
    </row>
    <row r="62" spans="1:15" ht="18" customHeight="1">
      <c r="A62" s="1"/>
      <c r="B62" s="7" t="s">
        <v>163</v>
      </c>
      <c r="C62" s="7" t="s">
        <v>164</v>
      </c>
      <c r="D62" s="7" t="s">
        <v>165</v>
      </c>
      <c r="E62" s="84" t="s">
        <v>166</v>
      </c>
      <c r="F62" s="84"/>
      <c r="G62" s="6" t="s">
        <v>0</v>
      </c>
      <c r="H62" s="137" t="s">
        <v>0</v>
      </c>
      <c r="I62" s="137"/>
      <c r="J62" s="27">
        <v>53390</v>
      </c>
      <c r="K62" s="28">
        <v>53390</v>
      </c>
      <c r="L62" s="139">
        <v>0</v>
      </c>
      <c r="M62" s="139"/>
      <c r="N62" s="28">
        <v>0</v>
      </c>
      <c r="O62" s="1"/>
    </row>
    <row r="63" spans="1:15" ht="33.75" customHeight="1">
      <c r="A63" s="1"/>
      <c r="B63" s="6" t="s">
        <v>0</v>
      </c>
      <c r="C63" s="6" t="s">
        <v>0</v>
      </c>
      <c r="D63" s="6" t="s">
        <v>0</v>
      </c>
      <c r="E63" s="137" t="s">
        <v>0</v>
      </c>
      <c r="F63" s="137"/>
      <c r="G63" s="22" t="s">
        <v>417</v>
      </c>
      <c r="H63" s="84" t="s">
        <v>418</v>
      </c>
      <c r="I63" s="84"/>
      <c r="J63" s="27">
        <v>53390</v>
      </c>
      <c r="K63" s="28">
        <v>53390</v>
      </c>
      <c r="L63" s="139">
        <v>0</v>
      </c>
      <c r="M63" s="139"/>
      <c r="N63" s="28">
        <v>0</v>
      </c>
      <c r="O63" s="1"/>
    </row>
    <row r="64" spans="1:15" ht="15.75" customHeight="1">
      <c r="A64" s="1"/>
      <c r="B64" s="6" t="s">
        <v>194</v>
      </c>
      <c r="C64" s="6" t="s">
        <v>194</v>
      </c>
      <c r="D64" s="6" t="s">
        <v>194</v>
      </c>
      <c r="E64" s="85" t="s">
        <v>195</v>
      </c>
      <c r="F64" s="85"/>
      <c r="G64" s="6" t="s">
        <v>194</v>
      </c>
      <c r="H64" s="137" t="s">
        <v>194</v>
      </c>
      <c r="I64" s="137"/>
      <c r="J64" s="27">
        <v>14503134</v>
      </c>
      <c r="K64" s="27">
        <v>14503134</v>
      </c>
      <c r="L64" s="138">
        <v>0</v>
      </c>
      <c r="M64" s="138"/>
      <c r="N64" s="27">
        <v>0</v>
      </c>
      <c r="O64" s="1"/>
    </row>
    <row r="65" spans="1:15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>
      <c r="A66" s="1"/>
      <c r="B66" s="1"/>
      <c r="C66" s="1"/>
      <c r="D66" s="92" t="s">
        <v>196</v>
      </c>
      <c r="E66" s="92"/>
      <c r="F66" s="92"/>
      <c r="G66" s="92"/>
      <c r="H66" s="91" t="s">
        <v>197</v>
      </c>
      <c r="I66" s="91"/>
      <c r="J66" s="91"/>
      <c r="K66" s="91"/>
      <c r="L66" s="1"/>
      <c r="M66" s="1"/>
      <c r="N66" s="1"/>
      <c r="O66" s="1"/>
    </row>
    <row r="67" spans="1:15" ht="13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</sheetData>
  <mergeCells count="173">
    <mergeCell ref="D66:G66"/>
    <mergeCell ref="H66:K66"/>
    <mergeCell ref="E63:F63"/>
    <mergeCell ref="H63:I63"/>
    <mergeCell ref="L63:M63"/>
    <mergeCell ref="E64:F64"/>
    <mergeCell ref="H64:I64"/>
    <mergeCell ref="L64:M64"/>
    <mergeCell ref="E61:F61"/>
    <mergeCell ref="H61:I61"/>
    <mergeCell ref="L61:M61"/>
    <mergeCell ref="E62:F62"/>
    <mergeCell ref="H62:I62"/>
    <mergeCell ref="L62:M62"/>
    <mergeCell ref="E59:F59"/>
    <mergeCell ref="H59:I59"/>
    <mergeCell ref="L59:M59"/>
    <mergeCell ref="E60:F60"/>
    <mergeCell ref="H60:I60"/>
    <mergeCell ref="L60:M60"/>
    <mergeCell ref="E57:F57"/>
    <mergeCell ref="H57:I57"/>
    <mergeCell ref="L57:M57"/>
    <mergeCell ref="E58:F58"/>
    <mergeCell ref="H58:I58"/>
    <mergeCell ref="L58:M58"/>
    <mergeCell ref="E55:F55"/>
    <mergeCell ref="H55:I55"/>
    <mergeCell ref="L55:M55"/>
    <mergeCell ref="E56:F56"/>
    <mergeCell ref="H56:I56"/>
    <mergeCell ref="L56:M56"/>
    <mergeCell ref="E53:F53"/>
    <mergeCell ref="H53:I53"/>
    <mergeCell ref="L53:M53"/>
    <mergeCell ref="E54:F54"/>
    <mergeCell ref="H54:I54"/>
    <mergeCell ref="L54:M54"/>
    <mergeCell ref="E51:F51"/>
    <mergeCell ref="H51:I51"/>
    <mergeCell ref="L51:M51"/>
    <mergeCell ref="E52:F52"/>
    <mergeCell ref="H52:I52"/>
    <mergeCell ref="L52:M52"/>
    <mergeCell ref="E49:F49"/>
    <mergeCell ref="H49:I49"/>
    <mergeCell ref="L49:M49"/>
    <mergeCell ref="E50:F50"/>
    <mergeCell ref="H50:I50"/>
    <mergeCell ref="L50:M50"/>
    <mergeCell ref="E47:F47"/>
    <mergeCell ref="H47:I47"/>
    <mergeCell ref="L47:M47"/>
    <mergeCell ref="E48:F48"/>
    <mergeCell ref="H48:I48"/>
    <mergeCell ref="L48:M48"/>
    <mergeCell ref="E45:F45"/>
    <mergeCell ref="H45:I45"/>
    <mergeCell ref="L45:M45"/>
    <mergeCell ref="E46:F46"/>
    <mergeCell ref="H46:I46"/>
    <mergeCell ref="L46:M46"/>
    <mergeCell ref="E43:F43"/>
    <mergeCell ref="H43:I43"/>
    <mergeCell ref="L43:M43"/>
    <mergeCell ref="E44:F44"/>
    <mergeCell ref="H44:I44"/>
    <mergeCell ref="L44:M44"/>
    <mergeCell ref="E41:F41"/>
    <mergeCell ref="H41:I41"/>
    <mergeCell ref="L41:M41"/>
    <mergeCell ref="E42:F42"/>
    <mergeCell ref="H42:I42"/>
    <mergeCell ref="L42:M42"/>
    <mergeCell ref="E39:F39"/>
    <mergeCell ref="H39:I39"/>
    <mergeCell ref="L39:M39"/>
    <mergeCell ref="E40:F40"/>
    <mergeCell ref="H40:I40"/>
    <mergeCell ref="L40:M40"/>
    <mergeCell ref="E37:F37"/>
    <mergeCell ref="H37:I37"/>
    <mergeCell ref="L37:M37"/>
    <mergeCell ref="E38:F38"/>
    <mergeCell ref="H38:I38"/>
    <mergeCell ref="L38:M38"/>
    <mergeCell ref="E35:F35"/>
    <mergeCell ref="H35:I35"/>
    <mergeCell ref="L35:M35"/>
    <mergeCell ref="E36:F36"/>
    <mergeCell ref="H36:I36"/>
    <mergeCell ref="L36:M36"/>
    <mergeCell ref="E33:F33"/>
    <mergeCell ref="H33:I33"/>
    <mergeCell ref="L33:M33"/>
    <mergeCell ref="E34:F34"/>
    <mergeCell ref="H34:I34"/>
    <mergeCell ref="L34:M34"/>
    <mergeCell ref="E31:F31"/>
    <mergeCell ref="H31:I31"/>
    <mergeCell ref="L31:M31"/>
    <mergeCell ref="E32:F32"/>
    <mergeCell ref="H32:I32"/>
    <mergeCell ref="L32:M32"/>
    <mergeCell ref="E29:F29"/>
    <mergeCell ref="H29:I29"/>
    <mergeCell ref="L29:M29"/>
    <mergeCell ref="E30:F30"/>
    <mergeCell ref="H30:I30"/>
    <mergeCell ref="L30:M30"/>
    <mergeCell ref="E27:F27"/>
    <mergeCell ref="H27:I27"/>
    <mergeCell ref="L27:M27"/>
    <mergeCell ref="E28:F28"/>
    <mergeCell ref="H28:I28"/>
    <mergeCell ref="L28:M28"/>
    <mergeCell ref="E25:F25"/>
    <mergeCell ref="H25:I25"/>
    <mergeCell ref="L25:M25"/>
    <mergeCell ref="E26:F26"/>
    <mergeCell ref="H26:I26"/>
    <mergeCell ref="L26:M26"/>
    <mergeCell ref="E23:F23"/>
    <mergeCell ref="H23:I23"/>
    <mergeCell ref="L23:M23"/>
    <mergeCell ref="E24:F24"/>
    <mergeCell ref="H24:I24"/>
    <mergeCell ref="L24:M24"/>
    <mergeCell ref="E21:F21"/>
    <mergeCell ref="H21:I21"/>
    <mergeCell ref="L21:M21"/>
    <mergeCell ref="E22:F22"/>
    <mergeCell ref="H22:I22"/>
    <mergeCell ref="L22:M22"/>
    <mergeCell ref="E19:F19"/>
    <mergeCell ref="H19:I19"/>
    <mergeCell ref="L19:M19"/>
    <mergeCell ref="E20:F20"/>
    <mergeCell ref="H20:I20"/>
    <mergeCell ref="L20:M20"/>
    <mergeCell ref="E17:F17"/>
    <mergeCell ref="H17:I17"/>
    <mergeCell ref="L17:M17"/>
    <mergeCell ref="E18:F18"/>
    <mergeCell ref="H18:I18"/>
    <mergeCell ref="L18:M18"/>
    <mergeCell ref="E15:F15"/>
    <mergeCell ref="H15:I15"/>
    <mergeCell ref="L15:M15"/>
    <mergeCell ref="E16:F16"/>
    <mergeCell ref="H16:I16"/>
    <mergeCell ref="L16:M16"/>
    <mergeCell ref="L12:N12"/>
    <mergeCell ref="L13:M13"/>
    <mergeCell ref="E14:F14"/>
    <mergeCell ref="H14:I14"/>
    <mergeCell ref="L14:M14"/>
    <mergeCell ref="G12:G13"/>
    <mergeCell ref="H12:I13"/>
    <mergeCell ref="J12:J13"/>
    <mergeCell ref="K12:K13"/>
    <mergeCell ref="B12:B13"/>
    <mergeCell ref="C12:C13"/>
    <mergeCell ref="D12:D13"/>
    <mergeCell ref="E12:F13"/>
    <mergeCell ref="B7:N7"/>
    <mergeCell ref="B9:E9"/>
    <mergeCell ref="B10:E10"/>
    <mergeCell ref="M11:N11"/>
    <mergeCell ref="I2:N2"/>
    <mergeCell ref="I3:N3"/>
    <mergeCell ref="I4:N4"/>
    <mergeCell ref="I5:N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L31"/>
  <sheetViews>
    <sheetView showZeros="0" tabSelected="1" workbookViewId="0" topLeftCell="A7">
      <selection activeCell="A23" sqref="A23:IV25"/>
    </sheetView>
  </sheetViews>
  <sheetFormatPr defaultColWidth="9.140625" defaultRowHeight="12.75"/>
  <cols>
    <col min="1" max="1" width="0.9921875" style="35" customWidth="1"/>
    <col min="2" max="2" width="5.8515625" style="35" customWidth="1"/>
    <col min="3" max="3" width="34.7109375" style="35" customWidth="1"/>
    <col min="4" max="4" width="15.00390625" style="35" hidden="1" customWidth="1"/>
    <col min="5" max="5" width="15.00390625" style="35" customWidth="1"/>
    <col min="6" max="7" width="19.421875" style="35" customWidth="1"/>
    <col min="8" max="8" width="18.28125" style="35" customWidth="1"/>
    <col min="9" max="11" width="15.00390625" style="35" customWidth="1"/>
    <col min="12" max="12" width="16.28125" style="35" customWidth="1"/>
    <col min="13" max="16384" width="9.140625" style="35" customWidth="1"/>
  </cols>
  <sheetData>
    <row r="1" spans="2:12" s="30" customFormat="1" ht="12.75">
      <c r="B1" s="29" t="str">
        <f>'[1]Shapka'!C1</f>
        <v>Зачепилівська селищна рада</v>
      </c>
      <c r="I1" s="31"/>
      <c r="J1" s="140" t="s">
        <v>419</v>
      </c>
      <c r="K1" s="140"/>
      <c r="L1" s="140"/>
    </row>
    <row r="2" spans="2:12" s="30" customFormat="1" ht="12.75">
      <c r="B2" s="29"/>
      <c r="I2" s="32"/>
      <c r="J2" s="104" t="s">
        <v>359</v>
      </c>
      <c r="K2" s="104"/>
      <c r="L2" s="105"/>
    </row>
    <row r="3" spans="9:12" s="30" customFormat="1" ht="12.75">
      <c r="I3" s="32"/>
      <c r="J3" s="99" t="s">
        <v>360</v>
      </c>
      <c r="K3" s="99"/>
      <c r="L3" s="99"/>
    </row>
    <row r="4" spans="9:12" s="30" customFormat="1" ht="12.75">
      <c r="I4" s="32"/>
      <c r="J4" s="106" t="s">
        <v>362</v>
      </c>
      <c r="K4" s="99"/>
      <c r="L4" s="107"/>
    </row>
    <row r="5" spans="9:12" s="30" customFormat="1" ht="12.75">
      <c r="I5" s="32"/>
      <c r="J5" s="108" t="s">
        <v>361</v>
      </c>
      <c r="K5" s="108"/>
      <c r="L5" s="109"/>
    </row>
    <row r="6" spans="9:11" s="30" customFormat="1" ht="12.75">
      <c r="I6" s="33">
        <f>'[2]Shapka'!J6</f>
        <v>0</v>
      </c>
      <c r="J6" s="33"/>
      <c r="K6" s="33"/>
    </row>
    <row r="7" spans="9:11" s="30" customFormat="1" ht="12.75">
      <c r="I7" s="33"/>
      <c r="J7" s="33"/>
      <c r="K7" s="33"/>
    </row>
    <row r="8" spans="2:12" ht="43.5" customHeight="1">
      <c r="B8" s="141" t="s">
        <v>448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2:12" ht="16.5" customHeight="1">
      <c r="B9" s="152">
        <v>20507000000</v>
      </c>
      <c r="C9" s="152"/>
      <c r="D9" s="34"/>
      <c r="E9" s="34"/>
      <c r="F9" s="34"/>
      <c r="G9" s="34"/>
      <c r="H9" s="34"/>
      <c r="I9" s="34"/>
      <c r="J9" s="34"/>
      <c r="K9" s="34"/>
      <c r="L9" s="34"/>
    </row>
    <row r="10" spans="2:3" ht="13.5" customHeight="1" thickBot="1">
      <c r="B10" s="153" t="s">
        <v>4</v>
      </c>
      <c r="C10" s="153"/>
    </row>
    <row r="11" spans="2:12" s="37" customFormat="1" ht="23.25" customHeight="1">
      <c r="B11" s="143" t="s">
        <v>420</v>
      </c>
      <c r="C11" s="145" t="s">
        <v>421</v>
      </c>
      <c r="D11" s="36" t="s">
        <v>422</v>
      </c>
      <c r="E11" s="147" t="s">
        <v>422</v>
      </c>
      <c r="F11" s="148"/>
      <c r="G11" s="148"/>
      <c r="H11" s="148"/>
      <c r="I11" s="148"/>
      <c r="J11" s="148"/>
      <c r="K11" s="148"/>
      <c r="L11" s="149"/>
    </row>
    <row r="12" spans="2:12" s="37" customFormat="1" ht="56.25" customHeight="1" thickBot="1">
      <c r="B12" s="144"/>
      <c r="C12" s="146"/>
      <c r="D12" s="38" t="s">
        <v>423</v>
      </c>
      <c r="E12" s="38" t="s">
        <v>424</v>
      </c>
      <c r="F12" s="38" t="s">
        <v>425</v>
      </c>
      <c r="G12" s="38" t="s">
        <v>426</v>
      </c>
      <c r="H12" s="38" t="s">
        <v>427</v>
      </c>
      <c r="I12" s="38" t="s">
        <v>428</v>
      </c>
      <c r="J12" s="38" t="s">
        <v>429</v>
      </c>
      <c r="K12" s="39" t="s">
        <v>430</v>
      </c>
      <c r="L12" s="39" t="s">
        <v>431</v>
      </c>
    </row>
    <row r="13" spans="2:12" s="37" customFormat="1" ht="31.5" customHeight="1" thickBot="1">
      <c r="B13" s="40">
        <v>1</v>
      </c>
      <c r="C13" s="41" t="s">
        <v>432</v>
      </c>
      <c r="D13" s="42">
        <f>D14+D15+D16+D17+D22+D25</f>
        <v>0</v>
      </c>
      <c r="E13" s="42">
        <f aca="true" t="shared" si="0" ref="E13:L13">E14+E15</f>
        <v>0</v>
      </c>
      <c r="F13" s="42">
        <f t="shared" si="0"/>
        <v>1804</v>
      </c>
      <c r="G13" s="42">
        <f t="shared" si="0"/>
        <v>36</v>
      </c>
      <c r="H13" s="42">
        <f t="shared" si="0"/>
        <v>416.289</v>
      </c>
      <c r="I13" s="42">
        <f t="shared" si="0"/>
        <v>33.157</v>
      </c>
      <c r="J13" s="42">
        <f t="shared" si="0"/>
        <v>0</v>
      </c>
      <c r="K13" s="42">
        <f t="shared" si="0"/>
        <v>0</v>
      </c>
      <c r="L13" s="42">
        <f t="shared" si="0"/>
        <v>0</v>
      </c>
    </row>
    <row r="14" spans="2:12" s="37" customFormat="1" ht="27" customHeight="1" hidden="1">
      <c r="B14" s="43"/>
      <c r="C14" s="44" t="s">
        <v>433</v>
      </c>
      <c r="D14" s="45">
        <v>0</v>
      </c>
      <c r="E14" s="45"/>
      <c r="F14" s="45">
        <v>386</v>
      </c>
      <c r="G14" s="73">
        <v>36</v>
      </c>
      <c r="H14" s="46">
        <v>180.361</v>
      </c>
      <c r="I14" s="46">
        <v>33.157</v>
      </c>
      <c r="J14" s="45"/>
      <c r="K14" s="74"/>
      <c r="L14" s="74"/>
    </row>
    <row r="15" spans="2:12" ht="27" customHeight="1" hidden="1" thickBot="1">
      <c r="B15" s="47"/>
      <c r="C15" s="48" t="s">
        <v>434</v>
      </c>
      <c r="D15" s="49">
        <v>0</v>
      </c>
      <c r="E15" s="49"/>
      <c r="F15" s="75">
        <v>1418</v>
      </c>
      <c r="G15" s="76"/>
      <c r="H15" s="49">
        <v>235.928</v>
      </c>
      <c r="I15" s="49"/>
      <c r="J15" s="75"/>
      <c r="K15" s="77"/>
      <c r="L15" s="77"/>
    </row>
    <row r="16" spans="2:12" ht="33" customHeight="1" thickBot="1">
      <c r="B16" s="50">
        <v>2</v>
      </c>
      <c r="C16" s="51" t="s">
        <v>435</v>
      </c>
      <c r="D16" s="52">
        <v>0</v>
      </c>
      <c r="E16" s="53">
        <f aca="true" t="shared" si="1" ref="E16:L16">SUM(E17:E21)</f>
        <v>433.1</v>
      </c>
      <c r="F16" s="53">
        <f t="shared" si="1"/>
        <v>2706</v>
      </c>
      <c r="G16" s="53">
        <f t="shared" si="1"/>
        <v>2358</v>
      </c>
      <c r="H16" s="53">
        <f t="shared" si="1"/>
        <v>291.06399999999996</v>
      </c>
      <c r="I16" s="53">
        <f t="shared" si="1"/>
        <v>263.338</v>
      </c>
      <c r="J16" s="53">
        <f t="shared" si="1"/>
        <v>0</v>
      </c>
      <c r="K16" s="53">
        <f t="shared" si="1"/>
        <v>0</v>
      </c>
      <c r="L16" s="53">
        <f t="shared" si="1"/>
        <v>0</v>
      </c>
    </row>
    <row r="17" spans="2:12" ht="27" customHeight="1" hidden="1">
      <c r="B17" s="43"/>
      <c r="C17" s="44" t="s">
        <v>436</v>
      </c>
      <c r="D17" s="46">
        <v>0</v>
      </c>
      <c r="E17" s="46"/>
      <c r="F17" s="45">
        <v>937</v>
      </c>
      <c r="G17" s="45">
        <v>1394</v>
      </c>
      <c r="H17" s="46">
        <v>87.427</v>
      </c>
      <c r="I17" s="46">
        <v>50.297</v>
      </c>
      <c r="J17" s="45"/>
      <c r="K17" s="82"/>
      <c r="L17" s="82"/>
    </row>
    <row r="18" spans="2:12" ht="27" customHeight="1" hidden="1">
      <c r="B18" s="43"/>
      <c r="C18" s="44" t="s">
        <v>437</v>
      </c>
      <c r="D18" s="46"/>
      <c r="E18" s="46"/>
      <c r="F18" s="45">
        <v>107</v>
      </c>
      <c r="G18" s="45"/>
      <c r="H18" s="46">
        <v>16.632</v>
      </c>
      <c r="I18" s="46">
        <v>8.325</v>
      </c>
      <c r="J18" s="45"/>
      <c r="K18" s="82"/>
      <c r="L18" s="82"/>
    </row>
    <row r="19" spans="2:12" ht="27" customHeight="1" hidden="1">
      <c r="B19" s="43"/>
      <c r="C19" s="44" t="s">
        <v>438</v>
      </c>
      <c r="D19" s="46"/>
      <c r="E19" s="46">
        <v>381</v>
      </c>
      <c r="F19" s="45">
        <v>1538</v>
      </c>
      <c r="G19" s="45">
        <v>840</v>
      </c>
      <c r="H19" s="46">
        <v>181.489</v>
      </c>
      <c r="I19" s="46">
        <v>202.416</v>
      </c>
      <c r="J19" s="45"/>
      <c r="K19" s="82"/>
      <c r="L19" s="82"/>
    </row>
    <row r="20" spans="2:12" ht="27" customHeight="1" hidden="1">
      <c r="B20" s="43"/>
      <c r="C20" s="44" t="s">
        <v>439</v>
      </c>
      <c r="D20" s="46"/>
      <c r="E20" s="46">
        <v>52.1</v>
      </c>
      <c r="F20" s="45">
        <v>70</v>
      </c>
      <c r="G20" s="45">
        <v>70</v>
      </c>
      <c r="H20" s="46">
        <v>2.4</v>
      </c>
      <c r="I20" s="46"/>
      <c r="J20" s="45"/>
      <c r="K20" s="82"/>
      <c r="L20" s="82"/>
    </row>
    <row r="21" spans="2:12" ht="33.75" customHeight="1" hidden="1" thickBot="1">
      <c r="B21" s="47"/>
      <c r="C21" s="48" t="s">
        <v>440</v>
      </c>
      <c r="D21" s="49"/>
      <c r="E21" s="49"/>
      <c r="F21" s="75">
        <v>54</v>
      </c>
      <c r="G21" s="75">
        <v>54</v>
      </c>
      <c r="H21" s="49">
        <v>3.116</v>
      </c>
      <c r="I21" s="49">
        <v>2.3</v>
      </c>
      <c r="J21" s="75"/>
      <c r="K21" s="93"/>
      <c r="L21" s="93"/>
    </row>
    <row r="22" spans="2:12" ht="39" customHeight="1" thickBot="1">
      <c r="B22" s="50">
        <v>3</v>
      </c>
      <c r="C22" s="51" t="s">
        <v>441</v>
      </c>
      <c r="D22" s="53">
        <v>0</v>
      </c>
      <c r="E22" s="53">
        <f aca="true" t="shared" si="2" ref="E22:L22">E23+E24+E25</f>
        <v>0</v>
      </c>
      <c r="F22" s="53">
        <f t="shared" si="2"/>
        <v>179</v>
      </c>
      <c r="G22" s="53">
        <f t="shared" si="2"/>
        <v>72</v>
      </c>
      <c r="H22" s="53">
        <f t="shared" si="2"/>
        <v>81.416</v>
      </c>
      <c r="I22" s="53">
        <f t="shared" si="2"/>
        <v>36.2</v>
      </c>
      <c r="J22" s="53">
        <f t="shared" si="2"/>
        <v>0</v>
      </c>
      <c r="K22" s="53">
        <f t="shared" si="2"/>
        <v>18</v>
      </c>
      <c r="L22" s="53">
        <f t="shared" si="2"/>
        <v>29</v>
      </c>
    </row>
    <row r="23" spans="2:12" ht="27" customHeight="1" hidden="1">
      <c r="B23" s="43"/>
      <c r="C23" s="44" t="s">
        <v>442</v>
      </c>
      <c r="D23" s="46"/>
      <c r="E23" s="46"/>
      <c r="F23" s="45">
        <v>36</v>
      </c>
      <c r="G23" s="73">
        <v>36</v>
      </c>
      <c r="H23" s="46">
        <v>0.836</v>
      </c>
      <c r="I23" s="46">
        <v>6.8</v>
      </c>
      <c r="J23" s="46"/>
      <c r="K23" s="82"/>
      <c r="L23" s="82"/>
    </row>
    <row r="24" spans="2:12" ht="27" customHeight="1" hidden="1">
      <c r="B24" s="43"/>
      <c r="C24" s="44" t="s">
        <v>443</v>
      </c>
      <c r="D24" s="46"/>
      <c r="E24" s="46"/>
      <c r="F24" s="45">
        <v>36</v>
      </c>
      <c r="G24" s="73">
        <v>36</v>
      </c>
      <c r="H24" s="46">
        <v>6.809</v>
      </c>
      <c r="I24" s="46">
        <v>9</v>
      </c>
      <c r="J24" s="46"/>
      <c r="K24" s="82"/>
      <c r="L24" s="82">
        <v>5</v>
      </c>
    </row>
    <row r="25" spans="2:12" ht="50.25" customHeight="1" hidden="1" thickBot="1">
      <c r="B25" s="54"/>
      <c r="C25" s="55" t="s">
        <v>444</v>
      </c>
      <c r="D25" s="56">
        <v>0</v>
      </c>
      <c r="E25" s="56"/>
      <c r="F25" s="56">
        <v>107</v>
      </c>
      <c r="G25" s="94"/>
      <c r="H25" s="95">
        <v>73.771</v>
      </c>
      <c r="I25" s="56">
        <v>20.4</v>
      </c>
      <c r="J25" s="56"/>
      <c r="K25" s="96">
        <v>18</v>
      </c>
      <c r="L25" s="97">
        <v>24</v>
      </c>
    </row>
    <row r="26" spans="2:12" s="57" customFormat="1" ht="62.25" customHeight="1" thickBot="1">
      <c r="B26" s="58">
        <v>4</v>
      </c>
      <c r="C26" s="59" t="s">
        <v>445</v>
      </c>
      <c r="D26" s="60"/>
      <c r="E26" s="78"/>
      <c r="F26" s="60">
        <v>12</v>
      </c>
      <c r="G26" s="78"/>
      <c r="H26" s="78">
        <v>1.085</v>
      </c>
      <c r="I26" s="78">
        <v>1.787</v>
      </c>
      <c r="J26" s="79"/>
      <c r="K26" s="80"/>
      <c r="L26" s="80"/>
    </row>
    <row r="27" spans="2:12" ht="44.25" customHeight="1" thickBot="1">
      <c r="B27" s="150" t="s">
        <v>446</v>
      </c>
      <c r="C27" s="151"/>
      <c r="D27" s="61">
        <f>SUM(D14:D25)</f>
        <v>0</v>
      </c>
      <c r="E27" s="81">
        <f aca="true" t="shared" si="3" ref="E27:L27">E13+E16+E22+E26</f>
        <v>433.1</v>
      </c>
      <c r="F27" s="81">
        <f t="shared" si="3"/>
        <v>4701</v>
      </c>
      <c r="G27" s="81">
        <f t="shared" si="3"/>
        <v>2466</v>
      </c>
      <c r="H27" s="81">
        <f t="shared" si="3"/>
        <v>789.854</v>
      </c>
      <c r="I27" s="81">
        <f t="shared" si="3"/>
        <v>334.48199999999997</v>
      </c>
      <c r="J27" s="81">
        <f t="shared" si="3"/>
        <v>0</v>
      </c>
      <c r="K27" s="81">
        <f t="shared" si="3"/>
        <v>18</v>
      </c>
      <c r="L27" s="81">
        <f t="shared" si="3"/>
        <v>29</v>
      </c>
    </row>
    <row r="28" spans="2:12" ht="44.25" customHeight="1">
      <c r="B28" s="62"/>
      <c r="C28" s="62"/>
      <c r="D28" s="63"/>
      <c r="E28" s="64"/>
      <c r="F28" s="64"/>
      <c r="G28" s="64"/>
      <c r="H28" s="64"/>
      <c r="I28" s="64"/>
      <c r="J28" s="64"/>
      <c r="K28" s="64"/>
      <c r="L28" s="64"/>
    </row>
    <row r="29" spans="1:11" s="70" customFormat="1" ht="21.75" customHeight="1">
      <c r="A29" s="65"/>
      <c r="B29" s="66"/>
      <c r="C29" s="67" t="s">
        <v>196</v>
      </c>
      <c r="D29" s="68"/>
      <c r="E29" s="68"/>
      <c r="F29" s="68"/>
      <c r="G29" s="68"/>
      <c r="H29" s="68"/>
      <c r="I29" s="68"/>
      <c r="J29" s="67" t="str">
        <f>'[2]Shapka'!D11</f>
        <v>Олена ПЕТРЕНКО</v>
      </c>
      <c r="K29" s="69"/>
    </row>
    <row r="30" spans="2:12" ht="12.75"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</row>
    <row r="31" ht="12.75">
      <c r="C31" s="71"/>
    </row>
  </sheetData>
  <sheetProtection/>
  <mergeCells count="13">
    <mergeCell ref="J5:L5"/>
    <mergeCell ref="B8:L8"/>
    <mergeCell ref="B30:L30"/>
    <mergeCell ref="B11:B12"/>
    <mergeCell ref="C11:C12"/>
    <mergeCell ref="E11:L11"/>
    <mergeCell ref="B27:C27"/>
    <mergeCell ref="B9:C9"/>
    <mergeCell ref="B10:C10"/>
    <mergeCell ref="J1:L1"/>
    <mergeCell ref="J2:L2"/>
    <mergeCell ref="J3:L3"/>
    <mergeCell ref="J4:L4"/>
  </mergeCells>
  <printOptions horizontalCentered="1"/>
  <pageMargins left="0.1968503937007874" right="0.1968503937007874" top="0.7874015748031497" bottom="0.3937007874015748" header="0.5118110236220472" footer="0.1181102362204724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2021-01-05T07:15:53Z</cp:lastPrinted>
  <dcterms:created xsi:type="dcterms:W3CDTF">2020-12-27T09:29:34Z</dcterms:created>
  <dcterms:modified xsi:type="dcterms:W3CDTF">2021-01-05T07:16:27Z</dcterms:modified>
  <cp:category/>
  <cp:version/>
  <cp:contentType/>
  <cp:contentStatus/>
</cp:coreProperties>
</file>